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hgalter\Saved Games\Desktop\Бухгалтерия\БЮДЖЕТ\Отчеты по исполнению боджета\2024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ГР'!$FJ$126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DX50" i="1"/>
  <c r="EK50" i="1"/>
  <c r="EX50" i="1"/>
  <c r="DX51" i="1"/>
  <c r="EK51" i="1" s="1"/>
  <c r="DX52" i="1"/>
  <c r="EK52" i="1" s="1"/>
  <c r="EX52" i="1"/>
  <c r="DX53" i="1"/>
  <c r="EK53" i="1" s="1"/>
  <c r="EX53" i="1"/>
  <c r="DX54" i="1"/>
  <c r="EK54" i="1"/>
  <c r="EX54" i="1"/>
  <c r="DX55" i="1"/>
  <c r="EK55" i="1" s="1"/>
  <c r="DX56" i="1"/>
  <c r="EK56" i="1" s="1"/>
  <c r="EX56" i="1"/>
  <c r="DX57" i="1"/>
  <c r="EK57" i="1" s="1"/>
  <c r="EX57" i="1"/>
  <c r="DX58" i="1"/>
  <c r="EK58" i="1"/>
  <c r="EX58" i="1"/>
  <c r="DX59" i="1"/>
  <c r="EK59" i="1" s="1"/>
  <c r="DX60" i="1"/>
  <c r="EK60" i="1" s="1"/>
  <c r="EX60" i="1"/>
  <c r="DX61" i="1"/>
  <c r="EK61" i="1" s="1"/>
  <c r="EX61" i="1"/>
  <c r="DX62" i="1"/>
  <c r="EK62" i="1"/>
  <c r="EX62" i="1"/>
  <c r="DX63" i="1"/>
  <c r="EK63" i="1" s="1"/>
  <c r="DX64" i="1"/>
  <c r="EK64" i="1" s="1"/>
  <c r="EX64" i="1"/>
  <c r="DX65" i="1"/>
  <c r="EK65" i="1" s="1"/>
  <c r="EX65" i="1"/>
  <c r="DX66" i="1"/>
  <c r="EK66" i="1"/>
  <c r="EX66" i="1"/>
  <c r="DX67" i="1"/>
  <c r="EK67" i="1" s="1"/>
  <c r="DX68" i="1"/>
  <c r="EK68" i="1" s="1"/>
  <c r="EX68" i="1"/>
  <c r="DX69" i="1"/>
  <c r="EK69" i="1" s="1"/>
  <c r="EX69" i="1"/>
  <c r="DX70" i="1"/>
  <c r="EK70" i="1"/>
  <c r="EX70" i="1"/>
  <c r="DX71" i="1"/>
  <c r="EK71" i="1" s="1"/>
  <c r="DX72" i="1"/>
  <c r="EK72" i="1" s="1"/>
  <c r="EX72" i="1"/>
  <c r="DX73" i="1"/>
  <c r="EK73" i="1" s="1"/>
  <c r="EX73" i="1"/>
  <c r="DX74" i="1"/>
  <c r="EK74" i="1"/>
  <c r="EX74" i="1"/>
  <c r="DX75" i="1"/>
  <c r="EK75" i="1" s="1"/>
  <c r="DX76" i="1"/>
  <c r="EK76" i="1" s="1"/>
  <c r="EX76" i="1"/>
  <c r="DX77" i="1"/>
  <c r="EK77" i="1" s="1"/>
  <c r="EX77" i="1"/>
  <c r="DX78" i="1"/>
  <c r="EK78" i="1"/>
  <c r="EX78" i="1"/>
  <c r="DX79" i="1"/>
  <c r="EK79" i="1" s="1"/>
  <c r="DX80" i="1"/>
  <c r="EK80" i="1" s="1"/>
  <c r="EX80" i="1"/>
  <c r="DX81" i="1"/>
  <c r="EK81" i="1" s="1"/>
  <c r="EX81" i="1"/>
  <c r="DX82" i="1"/>
  <c r="EK82" i="1"/>
  <c r="EX82" i="1"/>
  <c r="DX83" i="1"/>
  <c r="EK83" i="1" s="1"/>
  <c r="DX84" i="1"/>
  <c r="EK84" i="1" s="1"/>
  <c r="EX84" i="1"/>
  <c r="DX85" i="1"/>
  <c r="EK85" i="1" s="1"/>
  <c r="EX85" i="1"/>
  <c r="DX86" i="1"/>
  <c r="EK86" i="1"/>
  <c r="EX86" i="1"/>
  <c r="DX87" i="1"/>
  <c r="EK87" i="1" s="1"/>
  <c r="DX88" i="1"/>
  <c r="EK88" i="1" s="1"/>
  <c r="EX88" i="1"/>
  <c r="DX89" i="1"/>
  <c r="EK89" i="1" s="1"/>
  <c r="EX89" i="1"/>
  <c r="DX90" i="1"/>
  <c r="EK90" i="1"/>
  <c r="EX90" i="1"/>
  <c r="DX91" i="1"/>
  <c r="EK91" i="1" s="1"/>
  <c r="DX92" i="1"/>
  <c r="EK92" i="1" s="1"/>
  <c r="EX92" i="1"/>
  <c r="DX93" i="1"/>
  <c r="EK93" i="1" s="1"/>
  <c r="EX93" i="1"/>
  <c r="DX94" i="1"/>
  <c r="EE103" i="1"/>
  <c r="ET103" i="1"/>
  <c r="EE104" i="1"/>
  <c r="ET104" i="1"/>
  <c r="EE105" i="1"/>
  <c r="ET105" i="1"/>
  <c r="EE106" i="1"/>
  <c r="ET106" i="1"/>
  <c r="EE107" i="1"/>
  <c r="ET107" i="1"/>
  <c r="EE108" i="1"/>
  <c r="ET108" i="1"/>
  <c r="EE109" i="1"/>
  <c r="EE110" i="1"/>
  <c r="EE111" i="1"/>
  <c r="EE112" i="1"/>
  <c r="EE113" i="1"/>
  <c r="EE114" i="1"/>
  <c r="EE115" i="1"/>
  <c r="EE116" i="1"/>
  <c r="EE117" i="1"/>
  <c r="EX91" i="1" l="1"/>
  <c r="EX87" i="1"/>
  <c r="EX83" i="1"/>
  <c r="EX79" i="1"/>
  <c r="EX75" i="1"/>
  <c r="EX71" i="1"/>
  <c r="EX67" i="1"/>
  <c r="EX63" i="1"/>
  <c r="EX59" i="1"/>
  <c r="EX55" i="1"/>
  <c r="EX51" i="1"/>
</calcChain>
</file>

<file path=xl/sharedStrings.xml><?xml version="1.0" encoding="utf-8"?>
<sst xmlns="http://schemas.openxmlformats.org/spreadsheetml/2006/main" count="223" uniqueCount="175">
  <si>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</si>
  <si>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</si>
  <si>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</si>
  <si>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</si>
  <si>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</si>
  <si>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</si>
  <si>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</si>
  <si>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</si>
  <si>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</si>
  <si>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</si>
  <si>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</si>
  <si>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</si>
  <si>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</si>
  <si>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</si>
  <si>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</si>
  <si>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</si>
  <si>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01.01.2025 г.</t>
  </si>
  <si>
    <t>13.01.2025</t>
  </si>
  <si>
    <t>noname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</si>
  <si>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</si>
  <si>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</si>
  <si>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</si>
  <si>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</si>
  <si>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</si>
  <si>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</si>
  <si>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</si>
  <si>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</si>
  <si>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</si>
  <si>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</si>
  <si>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</si>
  <si>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</si>
  <si>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</si>
  <si>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</si>
  <si>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</si>
  <si>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</si>
  <si>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</si>
  <si>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00010102020010000110111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</si>
  <si>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</si>
  <si>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</si>
  <si>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</si>
  <si>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</si>
  <si>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</si>
  <si>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</si>
  <si>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</si>
  <si>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</si>
  <si>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</si>
  <si>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</si>
  <si>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</si>
  <si>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00010804020010000110112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</si>
  <si>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</si>
  <si>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</si>
  <si>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Доходы, поступающие в порядке возмещения расходов, понесенных в связи с эксплуатацией имущества сельских поселений</t>
  </si>
  <si>
    <t>00011302065100000130135</t>
  </si>
  <si>
    <t>Прочие неналоговые доходы бюджетов сельских поселений</t>
  </si>
  <si>
    <t>00011705050100000180189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</si>
  <si>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</si>
  <si>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</si>
  <si>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</si>
  <si>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</si>
  <si>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</si>
  <si>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00020235118100000150151</t>
  </si>
  <si>
    <t>Прочие межбюджетные трансферты, передаваемые бюджетам сельских поселений</t>
  </si>
  <si>
    <t>00020249999100000150151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</si>
  <si>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</si>
  <si>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</si>
  <si>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</si>
  <si>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</si>
  <si>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</si>
  <si>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</si>
  <si>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</si>
  <si>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</si>
  <si>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</si>
  <si>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</si>
  <si>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</si>
  <si>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</si>
  <si>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</si>
  <si>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</si>
  <si>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</si>
  <si>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</si>
  <si>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</si>
  <si>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</si>
  <si>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</si>
  <si>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Коммунальные услуги</t>
  </si>
  <si>
    <t>00001049900002040244223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</si>
  <si>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</si>
  <si>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</si>
  <si>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</si>
  <si>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</si>
  <si>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</si>
  <si>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</si>
  <si>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</si>
  <si>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</si>
  <si>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Увеличение стоимости прочих материальных запасов</t>
  </si>
  <si>
    <t>00001049900002040244346</t>
  </si>
  <si>
    <t>Налоги, пошлины и сборы</t>
  </si>
  <si>
    <t>00001049900002040852291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</si>
  <si>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</si>
  <si>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</si>
  <si>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</si>
  <si>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</si>
  <si>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00002039900151180121211</t>
  </si>
  <si>
    <t>00002039900151180129213</t>
  </si>
  <si>
    <t>00002039900151180244346</t>
  </si>
  <si>
    <t>0000409Б100078020244226</t>
  </si>
  <si>
    <t>00005039900002950851291</t>
  </si>
  <si>
    <t>0000503Б100078010247223</t>
  </si>
  <si>
    <t>0000503Б100078040244226</t>
  </si>
  <si>
    <t>Увеличение стоимости основных средств</t>
  </si>
  <si>
    <t>0000503Б100078040244310</t>
  </si>
  <si>
    <t>Увеличение стоимости строительных материалов</t>
  </si>
  <si>
    <t>0000503Б100078040244344</t>
  </si>
  <si>
    <t>0000503Б100078050244223</t>
  </si>
  <si>
    <t>Арендная плата за пользование имуществом (за исключением земельных участков и других обособленных природных объектов)</t>
  </si>
  <si>
    <t>0000503Б100078050244224</t>
  </si>
  <si>
    <t>0000503Б100078050244225</t>
  </si>
  <si>
    <t>0000503Б100078050244226</t>
  </si>
  <si>
    <t>0000503Б100078050244227</t>
  </si>
  <si>
    <t>0000503Б100078050244310</t>
  </si>
  <si>
    <t>0000503Б100078050244343</t>
  </si>
  <si>
    <t>0000503Б100078050244344</t>
  </si>
  <si>
    <t>0000503Б100078050244346</t>
  </si>
  <si>
    <t>0000503Б100078050852291</t>
  </si>
  <si>
    <t>00008010840144091244221</t>
  </si>
  <si>
    <t>00008010840144091244223</t>
  </si>
  <si>
    <t>00008010840144091244225</t>
  </si>
  <si>
    <t>00008010840144091244226</t>
  </si>
  <si>
    <t>00008010840144091244346</t>
  </si>
  <si>
    <t>Увеличение стоимости прочих материальных запасов однократного применения</t>
  </si>
  <si>
    <t>00008010840144091244349</t>
  </si>
  <si>
    <t>00008010840144091247223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</si>
  <si>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</si>
  <si>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</si>
  <si>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</si>
  <si>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</si>
  <si>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</si>
  <si>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</si>
  <si>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</si>
  <si>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</si>
  <si>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</si>
  <si>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</si>
  <si>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</si>
  <si>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</si>
  <si>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</si>
  <si>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</si>
  <si>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</si>
  <si>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</si>
  <si>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</si>
  <si>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</si>
  <si>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</si>
  <si>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</si>
  <si>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</si>
  <si>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</si>
  <si>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</si>
  <si>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</si>
  <si>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</si>
  <si>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</si>
  <si>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</si>
  <si>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</si>
  <si>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</si>
  <si>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</si>
  <si>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</si>
  <si>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</si>
  <si>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</si>
  <si>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</si>
  <si>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</si>
  <si>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</si>
  <si>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</si>
  <si>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</si>
  <si>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</si>
  <si>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</si>
  <si>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</si>
  <si>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</si>
  <si>
    <t>бюджет Село-Убейского сельского поселения Дрожжановского муниципального района Республики Татарстан</t>
  </si>
  <si>
    <t>Ярухин А.П.</t>
  </si>
  <si>
    <t>Федорова Г.П.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</si>
</sst>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2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  <font>
      <sz val="12"/>
      <name val="Arial"/>
      <family val="2"/>
      <charset val="204"/>
    </font>
    <font>
      <sz val="12"/>
      <name val="Arial Cyr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/>
    <xf numFmtId="0" fontId="2" fillId="0" borderId="33" xfId="0" applyFont="1" applyBorder="1" applyAlignment="1" applyProtection="1"/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" fontId="2" fillId="0" borderId="35" xfId="0" applyNumberFormat="1" applyFont="1" applyBorder="1" applyAlignment="1" applyProtection="1">
      <alignment horizontal="center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center"/>
    </xf>
    <xf numFmtId="49" fontId="11" fillId="0" borderId="16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" fontId="11" fillId="0" borderId="31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1" fillId="0" borderId="8" xfId="0" applyNumberFormat="1" applyFont="1" applyBorder="1" applyAlignment="1" applyProtection="1">
      <alignment horizontal="right"/>
    </xf>
    <xf numFmtId="4" fontId="11" fillId="0" borderId="17" xfId="0" applyNumberFormat="1" applyFont="1" applyBorder="1" applyAlignment="1" applyProtection="1">
      <alignment horizontal="right"/>
    </xf>
    <xf numFmtId="4" fontId="11" fillId="0" borderId="32" xfId="0" applyNumberFormat="1" applyFont="1" applyBorder="1" applyAlignment="1" applyProtection="1">
      <alignment horizontal="right"/>
    </xf>
    <xf numFmtId="49" fontId="11" fillId="0" borderId="25" xfId="0" applyNumberFormat="1" applyFont="1" applyBorder="1" applyAlignment="1" applyProtection="1">
      <alignment horizontal="center"/>
    </xf>
    <xf numFmtId="49" fontId="11" fillId="0" borderId="26" xfId="0" applyNumberFormat="1" applyFont="1" applyBorder="1" applyAlignment="1" applyProtection="1">
      <alignment horizontal="center"/>
    </xf>
    <xf numFmtId="49" fontId="11" fillId="0" borderId="5" xfId="0" applyNumberFormat="1" applyFont="1" applyBorder="1" applyAlignment="1" applyProtection="1">
      <alignment horizontal="center"/>
    </xf>
    <xf numFmtId="49" fontId="11" fillId="0" borderId="27" xfId="0" applyNumberFormat="1" applyFont="1" applyBorder="1" applyAlignment="1" applyProtection="1">
      <alignment horizontal="center"/>
    </xf>
    <xf numFmtId="4" fontId="11" fillId="0" borderId="25" xfId="0" applyNumberFormat="1" applyFont="1" applyBorder="1" applyAlignment="1" applyProtection="1">
      <alignment horizontal="right"/>
    </xf>
    <xf numFmtId="4" fontId="11" fillId="0" borderId="28" xfId="0" applyNumberFormat="1" applyFont="1" applyBorder="1" applyAlignment="1" applyProtection="1">
      <alignment horizontal="right"/>
    </xf>
    <xf numFmtId="4" fontId="11" fillId="0" borderId="35" xfId="0" applyNumberFormat="1" applyFont="1" applyBorder="1" applyAlignment="1" applyProtection="1">
      <alignment horizontal="right"/>
    </xf>
    <xf numFmtId="4" fontId="11" fillId="0" borderId="9" xfId="0" applyNumberFormat="1" applyFont="1" applyBorder="1" applyAlignment="1" applyProtection="1">
      <alignment horizontal="right"/>
    </xf>
    <xf numFmtId="49" fontId="11" fillId="0" borderId="1" xfId="0" applyNumberFormat="1" applyFont="1" applyBorder="1" applyAlignment="1" applyProtection="1">
      <alignment horizontal="center"/>
    </xf>
    <xf numFmtId="4" fontId="11" fillId="0" borderId="1" xfId="0" applyNumberFormat="1" applyFont="1" applyBorder="1" applyAlignment="1" applyProtection="1">
      <alignment horizontal="right"/>
    </xf>
    <xf numFmtId="49" fontId="11" fillId="0" borderId="35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14" xfId="0" applyNumberFormat="1" applyFont="1" applyBorder="1" applyAlignment="1" applyProtection="1">
      <alignment horizontal="center"/>
    </xf>
    <xf numFmtId="49" fontId="11" fillId="0" borderId="21" xfId="0" applyNumberFormat="1" applyFont="1" applyBorder="1" applyAlignment="1" applyProtection="1">
      <alignment horizontal="center"/>
    </xf>
    <xf numFmtId="49" fontId="11" fillId="0" borderId="40" xfId="0" applyNumberFormat="1" applyFont="1" applyBorder="1" applyAlignment="1" applyProtection="1">
      <alignment horizontal="center"/>
    </xf>
    <xf numFmtId="49" fontId="11" fillId="0" borderId="41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" fontId="11" fillId="0" borderId="22" xfId="0" applyNumberFormat="1" applyFont="1" applyBorder="1" applyAlignment="1" applyProtection="1">
      <alignment horizontal="right"/>
    </xf>
    <xf numFmtId="4" fontId="11" fillId="0" borderId="14" xfId="0" applyNumberFormat="1" applyFont="1" applyBorder="1" applyAlignment="1" applyProtection="1">
      <alignment horizontal="right"/>
    </xf>
    <xf numFmtId="4" fontId="11" fillId="0" borderId="21" xfId="0" applyNumberFormat="1" applyFont="1" applyBorder="1" applyAlignment="1" applyProtection="1">
      <alignment horizontal="right"/>
    </xf>
    <xf numFmtId="4" fontId="11" fillId="0" borderId="36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27"/>
  <sheetViews>
    <sheetView tabSelected="1" topLeftCell="A112" workbookViewId="0">
      <selection activeCell="Z127" sqref="Z127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82" width="0.85546875" customWidth="1"/>
    <col min="83" max="83" width="3.140625" customWidth="1"/>
    <col min="84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1"/>
      <c r="ES4" s="1"/>
      <c r="ET4" s="56" t="s">
        <v>4</v>
      </c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8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85" t="s">
        <v>6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86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95" t="s">
        <v>16</v>
      </c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28" t="s">
        <v>17</v>
      </c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87"/>
    </row>
    <row r="7" spans="1:166" ht="15" customHeight="1" x14ac:dyDescent="0.2">
      <c r="A7" s="91" t="s">
        <v>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1"/>
      <c r="BD7" s="1"/>
      <c r="BE7" s="89" t="s">
        <v>18</v>
      </c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36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94"/>
    </row>
    <row r="8" spans="1:166" ht="15" customHeight="1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1"/>
      <c r="BD8" s="1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28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4"/>
    </row>
    <row r="9" spans="1:166" ht="15" customHeight="1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1"/>
      <c r="BD9" s="1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28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4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98" t="s">
        <v>172</v>
      </c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28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87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28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87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88">
        <v>383</v>
      </c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8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82" t="s">
        <v>19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66" t="s">
        <v>20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71"/>
      <c r="AN16" s="65" t="s">
        <v>21</v>
      </c>
      <c r="AO16" s="66"/>
      <c r="AP16" s="66"/>
      <c r="AQ16" s="66"/>
      <c r="AR16" s="66"/>
      <c r="AS16" s="71"/>
      <c r="AT16" s="65" t="s">
        <v>22</v>
      </c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71"/>
      <c r="BJ16" s="65" t="s">
        <v>23</v>
      </c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71"/>
      <c r="CF16" s="62" t="s">
        <v>24</v>
      </c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4"/>
      <c r="ET16" s="65" t="s">
        <v>25</v>
      </c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7"/>
    </row>
    <row r="17" spans="1:166" ht="57.75" customHeight="1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72"/>
      <c r="AN17" s="68"/>
      <c r="AO17" s="69"/>
      <c r="AP17" s="69"/>
      <c r="AQ17" s="69"/>
      <c r="AR17" s="69"/>
      <c r="AS17" s="72"/>
      <c r="AT17" s="68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72"/>
      <c r="BJ17" s="68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72"/>
      <c r="CF17" s="63" t="s">
        <v>26</v>
      </c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4"/>
      <c r="CW17" s="62" t="s">
        <v>27</v>
      </c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4"/>
      <c r="DN17" s="62" t="s">
        <v>28</v>
      </c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4"/>
      <c r="EE17" s="62" t="s">
        <v>29</v>
      </c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4"/>
      <c r="ET17" s="68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70"/>
    </row>
    <row r="18" spans="1:166" ht="12" customHeight="1" x14ac:dyDescent="0.2">
      <c r="A18" s="59">
        <v>1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  <c r="AN18" s="56">
        <v>2</v>
      </c>
      <c r="AO18" s="57"/>
      <c r="AP18" s="57"/>
      <c r="AQ18" s="57"/>
      <c r="AR18" s="57"/>
      <c r="AS18" s="58"/>
      <c r="AT18" s="56">
        <v>3</v>
      </c>
      <c r="AU18" s="57"/>
      <c r="AV18" s="57"/>
      <c r="AW18" s="57"/>
      <c r="AX18" s="57"/>
      <c r="AY18" s="57"/>
      <c r="AZ18" s="57"/>
      <c r="BA18" s="57"/>
      <c r="BB18" s="57"/>
      <c r="BC18" s="47"/>
      <c r="BD18" s="47"/>
      <c r="BE18" s="47"/>
      <c r="BF18" s="47"/>
      <c r="BG18" s="47"/>
      <c r="BH18" s="47"/>
      <c r="BI18" s="61"/>
      <c r="BJ18" s="56">
        <v>4</v>
      </c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8"/>
      <c r="CF18" s="56">
        <v>5</v>
      </c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8"/>
      <c r="CW18" s="56">
        <v>6</v>
      </c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8"/>
      <c r="DN18" s="56">
        <v>7</v>
      </c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8"/>
      <c r="EE18" s="56">
        <v>8</v>
      </c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8"/>
      <c r="ET18" s="46">
        <v>9</v>
      </c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8"/>
    </row>
    <row r="19" spans="1:166" ht="15" customHeight="1" x14ac:dyDescent="0.2">
      <c r="A19" s="79" t="s">
        <v>30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51" t="s">
        <v>31</v>
      </c>
      <c r="AO19" s="52"/>
      <c r="AP19" s="52"/>
      <c r="AQ19" s="52"/>
      <c r="AR19" s="52"/>
      <c r="AS19" s="52"/>
      <c r="AT19" s="108"/>
      <c r="AU19" s="108"/>
      <c r="AV19" s="108"/>
      <c r="AW19" s="108"/>
      <c r="AX19" s="108"/>
      <c r="AY19" s="108"/>
      <c r="AZ19" s="108"/>
      <c r="BA19" s="108"/>
      <c r="BB19" s="108"/>
      <c r="BC19" s="109"/>
      <c r="BD19" s="110"/>
      <c r="BE19" s="110"/>
      <c r="BF19" s="110"/>
      <c r="BG19" s="110"/>
      <c r="BH19" s="110"/>
      <c r="BI19" s="111"/>
      <c r="BJ19" s="112">
        <v>7580680.4500000002</v>
      </c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>
        <v>7762834.2999999998</v>
      </c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>
        <f t="shared" ref="EE19:EE35" si="0">CF19+CW19+DN19</f>
        <v>7762834.2999999998</v>
      </c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>
        <f t="shared" ref="ET19:ET35" si="1">BJ19-EE19</f>
        <v>-182153.84999999963</v>
      </c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3"/>
    </row>
    <row r="20" spans="1:166" ht="15" customHeight="1" x14ac:dyDescent="0.2">
      <c r="A20" s="26" t="s">
        <v>32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32"/>
      <c r="AO20" s="33"/>
      <c r="AP20" s="33"/>
      <c r="AQ20" s="33"/>
      <c r="AR20" s="33"/>
      <c r="AS20" s="33"/>
      <c r="AT20" s="99"/>
      <c r="AU20" s="99"/>
      <c r="AV20" s="99"/>
      <c r="AW20" s="99"/>
      <c r="AX20" s="99"/>
      <c r="AY20" s="99"/>
      <c r="AZ20" s="99"/>
      <c r="BA20" s="99"/>
      <c r="BB20" s="99"/>
      <c r="BC20" s="100"/>
      <c r="BD20" s="101"/>
      <c r="BE20" s="101"/>
      <c r="BF20" s="101"/>
      <c r="BG20" s="101"/>
      <c r="BH20" s="101"/>
      <c r="BI20" s="102"/>
      <c r="BJ20" s="103">
        <v>7580680.4500000002</v>
      </c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>
        <v>7762834.2999999998</v>
      </c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4">
        <f t="shared" si="0"/>
        <v>7762834.2999999998</v>
      </c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6"/>
      <c r="ET20" s="103">
        <f t="shared" si="1"/>
        <v>-182153.84999999963</v>
      </c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7"/>
    </row>
    <row r="21" spans="1:166" ht="121.5" customHeight="1" x14ac:dyDescent="0.2">
      <c r="A21" s="81" t="s">
        <v>33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8"/>
      <c r="AN21" s="32"/>
      <c r="AO21" s="33"/>
      <c r="AP21" s="33"/>
      <c r="AQ21" s="33"/>
      <c r="AR21" s="33"/>
      <c r="AS21" s="33"/>
      <c r="AT21" s="99" t="s">
        <v>34</v>
      </c>
      <c r="AU21" s="99"/>
      <c r="AV21" s="99"/>
      <c r="AW21" s="99"/>
      <c r="AX21" s="99"/>
      <c r="AY21" s="99"/>
      <c r="AZ21" s="99"/>
      <c r="BA21" s="99"/>
      <c r="BB21" s="99"/>
      <c r="BC21" s="100"/>
      <c r="BD21" s="101"/>
      <c r="BE21" s="101"/>
      <c r="BF21" s="101"/>
      <c r="BG21" s="101"/>
      <c r="BH21" s="101"/>
      <c r="BI21" s="102"/>
      <c r="BJ21" s="103">
        <v>246228.3</v>
      </c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>
        <v>335498.36</v>
      </c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4">
        <f t="shared" si="0"/>
        <v>335498.36</v>
      </c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6"/>
      <c r="ET21" s="103">
        <f t="shared" si="1"/>
        <v>-89270.06</v>
      </c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7"/>
    </row>
    <row r="22" spans="1:166" ht="170.25" customHeight="1" x14ac:dyDescent="0.2">
      <c r="A22" s="81" t="s">
        <v>35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8"/>
      <c r="AN22" s="32"/>
      <c r="AO22" s="33"/>
      <c r="AP22" s="33"/>
      <c r="AQ22" s="33"/>
      <c r="AR22" s="33"/>
      <c r="AS22" s="33"/>
      <c r="AT22" s="99" t="s">
        <v>36</v>
      </c>
      <c r="AU22" s="99"/>
      <c r="AV22" s="99"/>
      <c r="AW22" s="99"/>
      <c r="AX22" s="99"/>
      <c r="AY22" s="99"/>
      <c r="AZ22" s="99"/>
      <c r="BA22" s="99"/>
      <c r="BB22" s="99"/>
      <c r="BC22" s="100"/>
      <c r="BD22" s="101"/>
      <c r="BE22" s="101"/>
      <c r="BF22" s="101"/>
      <c r="BG22" s="101"/>
      <c r="BH22" s="101"/>
      <c r="BI22" s="102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>
        <v>7995.24</v>
      </c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4">
        <f t="shared" si="0"/>
        <v>7995.24</v>
      </c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6"/>
      <c r="ET22" s="103">
        <f t="shared" si="1"/>
        <v>-7995.24</v>
      </c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7"/>
    </row>
    <row r="23" spans="1:166" ht="85.15" customHeight="1" x14ac:dyDescent="0.2">
      <c r="A23" s="77" t="s">
        <v>37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8"/>
      <c r="AN23" s="32"/>
      <c r="AO23" s="33"/>
      <c r="AP23" s="33"/>
      <c r="AQ23" s="33"/>
      <c r="AR23" s="33"/>
      <c r="AS23" s="33"/>
      <c r="AT23" s="99" t="s">
        <v>38</v>
      </c>
      <c r="AU23" s="99"/>
      <c r="AV23" s="99"/>
      <c r="AW23" s="99"/>
      <c r="AX23" s="99"/>
      <c r="AY23" s="99"/>
      <c r="AZ23" s="99"/>
      <c r="BA23" s="99"/>
      <c r="BB23" s="99"/>
      <c r="BC23" s="100"/>
      <c r="BD23" s="101"/>
      <c r="BE23" s="101"/>
      <c r="BF23" s="101"/>
      <c r="BG23" s="101"/>
      <c r="BH23" s="101"/>
      <c r="BI23" s="102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>
        <v>6790.62</v>
      </c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4">
        <f t="shared" si="0"/>
        <v>6790.62</v>
      </c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6"/>
      <c r="ET23" s="103">
        <f t="shared" si="1"/>
        <v>-6790.62</v>
      </c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7"/>
    </row>
    <row r="24" spans="1:166" ht="48.6" customHeight="1" x14ac:dyDescent="0.2">
      <c r="A24" s="77" t="s">
        <v>39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8"/>
      <c r="AN24" s="32"/>
      <c r="AO24" s="33"/>
      <c r="AP24" s="33"/>
      <c r="AQ24" s="33"/>
      <c r="AR24" s="33"/>
      <c r="AS24" s="33"/>
      <c r="AT24" s="99" t="s">
        <v>40</v>
      </c>
      <c r="AU24" s="99"/>
      <c r="AV24" s="99"/>
      <c r="AW24" s="99"/>
      <c r="AX24" s="99"/>
      <c r="AY24" s="99"/>
      <c r="AZ24" s="99"/>
      <c r="BA24" s="99"/>
      <c r="BB24" s="99"/>
      <c r="BC24" s="100"/>
      <c r="BD24" s="101"/>
      <c r="BE24" s="101"/>
      <c r="BF24" s="101"/>
      <c r="BG24" s="101"/>
      <c r="BH24" s="101"/>
      <c r="BI24" s="102"/>
      <c r="BJ24" s="103">
        <v>91918</v>
      </c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>
        <v>91918</v>
      </c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4">
        <f t="shared" si="0"/>
        <v>91918</v>
      </c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6"/>
      <c r="ET24" s="103">
        <f t="shared" si="1"/>
        <v>0</v>
      </c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7"/>
    </row>
    <row r="25" spans="1:166" ht="97.15" customHeight="1" x14ac:dyDescent="0.2">
      <c r="A25" s="77" t="s">
        <v>41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8"/>
      <c r="AN25" s="32"/>
      <c r="AO25" s="33"/>
      <c r="AP25" s="33"/>
      <c r="AQ25" s="33"/>
      <c r="AR25" s="33"/>
      <c r="AS25" s="33"/>
      <c r="AT25" s="99" t="s">
        <v>42</v>
      </c>
      <c r="AU25" s="99"/>
      <c r="AV25" s="99"/>
      <c r="AW25" s="99"/>
      <c r="AX25" s="99"/>
      <c r="AY25" s="99"/>
      <c r="AZ25" s="99"/>
      <c r="BA25" s="99"/>
      <c r="BB25" s="99"/>
      <c r="BC25" s="100"/>
      <c r="BD25" s="101"/>
      <c r="BE25" s="101"/>
      <c r="BF25" s="101"/>
      <c r="BG25" s="101"/>
      <c r="BH25" s="101"/>
      <c r="BI25" s="102"/>
      <c r="BJ25" s="103">
        <v>176000</v>
      </c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>
        <v>173227.73</v>
      </c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4">
        <f t="shared" si="0"/>
        <v>173227.73</v>
      </c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6"/>
      <c r="ET25" s="103">
        <f t="shared" si="1"/>
        <v>2772.2699999999895</v>
      </c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7"/>
    </row>
    <row r="26" spans="1:166" ht="85.15" customHeight="1" x14ac:dyDescent="0.2">
      <c r="A26" s="77" t="s">
        <v>43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8"/>
      <c r="AN26" s="32"/>
      <c r="AO26" s="33"/>
      <c r="AP26" s="33"/>
      <c r="AQ26" s="33"/>
      <c r="AR26" s="33"/>
      <c r="AS26" s="33"/>
      <c r="AT26" s="99" t="s">
        <v>44</v>
      </c>
      <c r="AU26" s="99"/>
      <c r="AV26" s="99"/>
      <c r="AW26" s="99"/>
      <c r="AX26" s="99"/>
      <c r="AY26" s="99"/>
      <c r="AZ26" s="99"/>
      <c r="BA26" s="99"/>
      <c r="BB26" s="99"/>
      <c r="BC26" s="100"/>
      <c r="BD26" s="101"/>
      <c r="BE26" s="101"/>
      <c r="BF26" s="101"/>
      <c r="BG26" s="101"/>
      <c r="BH26" s="101"/>
      <c r="BI26" s="102"/>
      <c r="BJ26" s="103">
        <v>246000</v>
      </c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>
        <v>222732.5</v>
      </c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4">
        <f t="shared" si="0"/>
        <v>222732.5</v>
      </c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6"/>
      <c r="ET26" s="103">
        <f t="shared" si="1"/>
        <v>23267.5</v>
      </c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7"/>
    </row>
    <row r="27" spans="1:166" ht="85.15" customHeight="1" x14ac:dyDescent="0.2">
      <c r="A27" s="77" t="s">
        <v>45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8"/>
      <c r="AN27" s="32"/>
      <c r="AO27" s="33"/>
      <c r="AP27" s="33"/>
      <c r="AQ27" s="33"/>
      <c r="AR27" s="33"/>
      <c r="AS27" s="33"/>
      <c r="AT27" s="99" t="s">
        <v>46</v>
      </c>
      <c r="AU27" s="99"/>
      <c r="AV27" s="99"/>
      <c r="AW27" s="99"/>
      <c r="AX27" s="99"/>
      <c r="AY27" s="99"/>
      <c r="AZ27" s="99"/>
      <c r="BA27" s="99"/>
      <c r="BB27" s="99"/>
      <c r="BC27" s="100"/>
      <c r="BD27" s="101"/>
      <c r="BE27" s="101"/>
      <c r="BF27" s="101"/>
      <c r="BG27" s="101"/>
      <c r="BH27" s="101"/>
      <c r="BI27" s="102"/>
      <c r="BJ27" s="103">
        <v>525000</v>
      </c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>
        <v>567940.17000000004</v>
      </c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4">
        <f t="shared" si="0"/>
        <v>567940.17000000004</v>
      </c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6"/>
      <c r="ET27" s="103">
        <f t="shared" si="1"/>
        <v>-42940.170000000042</v>
      </c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7"/>
    </row>
    <row r="28" spans="1:166" ht="85.15" customHeight="1" x14ac:dyDescent="0.2">
      <c r="A28" s="77" t="s">
        <v>47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8"/>
      <c r="AN28" s="32"/>
      <c r="AO28" s="33"/>
      <c r="AP28" s="33"/>
      <c r="AQ28" s="33"/>
      <c r="AR28" s="33"/>
      <c r="AS28" s="33"/>
      <c r="AT28" s="99" t="s">
        <v>48</v>
      </c>
      <c r="AU28" s="99"/>
      <c r="AV28" s="99"/>
      <c r="AW28" s="99"/>
      <c r="AX28" s="99"/>
      <c r="AY28" s="99"/>
      <c r="AZ28" s="99"/>
      <c r="BA28" s="99"/>
      <c r="BB28" s="99"/>
      <c r="BC28" s="100"/>
      <c r="BD28" s="101"/>
      <c r="BE28" s="101"/>
      <c r="BF28" s="101"/>
      <c r="BG28" s="101"/>
      <c r="BH28" s="101"/>
      <c r="BI28" s="102"/>
      <c r="BJ28" s="103">
        <v>1000</v>
      </c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>
        <v>1430</v>
      </c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4">
        <f t="shared" si="0"/>
        <v>1430</v>
      </c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6"/>
      <c r="ET28" s="103">
        <f t="shared" si="1"/>
        <v>-430</v>
      </c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7"/>
    </row>
    <row r="29" spans="1:166" ht="72.95" customHeight="1" x14ac:dyDescent="0.2">
      <c r="A29" s="77" t="s">
        <v>49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8"/>
      <c r="AN29" s="32"/>
      <c r="AO29" s="33"/>
      <c r="AP29" s="33"/>
      <c r="AQ29" s="33"/>
      <c r="AR29" s="33"/>
      <c r="AS29" s="33"/>
      <c r="AT29" s="99" t="s">
        <v>50</v>
      </c>
      <c r="AU29" s="99"/>
      <c r="AV29" s="99"/>
      <c r="AW29" s="99"/>
      <c r="AX29" s="99"/>
      <c r="AY29" s="99"/>
      <c r="AZ29" s="99"/>
      <c r="BA29" s="99"/>
      <c r="BB29" s="99"/>
      <c r="BC29" s="100"/>
      <c r="BD29" s="101"/>
      <c r="BE29" s="101"/>
      <c r="BF29" s="101"/>
      <c r="BG29" s="101"/>
      <c r="BH29" s="101"/>
      <c r="BI29" s="102"/>
      <c r="BJ29" s="103">
        <v>52000</v>
      </c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>
        <v>107242.17</v>
      </c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4">
        <f t="shared" si="0"/>
        <v>107242.17</v>
      </c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6"/>
      <c r="ET29" s="103">
        <f t="shared" si="1"/>
        <v>-55242.17</v>
      </c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7"/>
    </row>
    <row r="30" spans="1:166" ht="48.6" customHeight="1" x14ac:dyDescent="0.2">
      <c r="A30" s="77" t="s">
        <v>51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8"/>
      <c r="AN30" s="32"/>
      <c r="AO30" s="33"/>
      <c r="AP30" s="33"/>
      <c r="AQ30" s="33"/>
      <c r="AR30" s="33"/>
      <c r="AS30" s="33"/>
      <c r="AT30" s="99" t="s">
        <v>52</v>
      </c>
      <c r="AU30" s="99"/>
      <c r="AV30" s="99"/>
      <c r="AW30" s="99"/>
      <c r="AX30" s="99"/>
      <c r="AY30" s="99"/>
      <c r="AZ30" s="99"/>
      <c r="BA30" s="99"/>
      <c r="BB30" s="99"/>
      <c r="BC30" s="100"/>
      <c r="BD30" s="101"/>
      <c r="BE30" s="101"/>
      <c r="BF30" s="101"/>
      <c r="BG30" s="101"/>
      <c r="BH30" s="101"/>
      <c r="BI30" s="102"/>
      <c r="BJ30" s="103">
        <v>98853.7</v>
      </c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>
        <v>100579.06</v>
      </c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4">
        <f t="shared" si="0"/>
        <v>100579.06</v>
      </c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6"/>
      <c r="ET30" s="103">
        <f t="shared" si="1"/>
        <v>-1725.3600000000006</v>
      </c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7"/>
    </row>
    <row r="31" spans="1:166" ht="24.2" customHeight="1" x14ac:dyDescent="0.2">
      <c r="A31" s="77" t="s">
        <v>53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8"/>
      <c r="AN31" s="32"/>
      <c r="AO31" s="33"/>
      <c r="AP31" s="33"/>
      <c r="AQ31" s="33"/>
      <c r="AR31" s="33"/>
      <c r="AS31" s="33"/>
      <c r="AT31" s="99" t="s">
        <v>54</v>
      </c>
      <c r="AU31" s="99"/>
      <c r="AV31" s="99"/>
      <c r="AW31" s="99"/>
      <c r="AX31" s="99"/>
      <c r="AY31" s="99"/>
      <c r="AZ31" s="99"/>
      <c r="BA31" s="99"/>
      <c r="BB31" s="99"/>
      <c r="BC31" s="100"/>
      <c r="BD31" s="101"/>
      <c r="BE31" s="101"/>
      <c r="BF31" s="101"/>
      <c r="BG31" s="101"/>
      <c r="BH31" s="101"/>
      <c r="BI31" s="102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>
        <v>3800</v>
      </c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4">
        <f t="shared" si="0"/>
        <v>3800</v>
      </c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6"/>
      <c r="ET31" s="103">
        <f t="shared" si="1"/>
        <v>-3800</v>
      </c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7"/>
    </row>
    <row r="32" spans="1:166" ht="36.4" customHeight="1" x14ac:dyDescent="0.2">
      <c r="A32" s="77" t="s">
        <v>55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8"/>
      <c r="AN32" s="32"/>
      <c r="AO32" s="33"/>
      <c r="AP32" s="33"/>
      <c r="AQ32" s="33"/>
      <c r="AR32" s="33"/>
      <c r="AS32" s="33"/>
      <c r="AT32" s="99" t="s">
        <v>56</v>
      </c>
      <c r="AU32" s="99"/>
      <c r="AV32" s="99"/>
      <c r="AW32" s="99"/>
      <c r="AX32" s="99"/>
      <c r="AY32" s="99"/>
      <c r="AZ32" s="99"/>
      <c r="BA32" s="99"/>
      <c r="BB32" s="99"/>
      <c r="BC32" s="100"/>
      <c r="BD32" s="101"/>
      <c r="BE32" s="101"/>
      <c r="BF32" s="101"/>
      <c r="BG32" s="101"/>
      <c r="BH32" s="101"/>
      <c r="BI32" s="102"/>
      <c r="BJ32" s="103">
        <v>559950</v>
      </c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>
        <v>559950</v>
      </c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4">
        <f t="shared" si="0"/>
        <v>559950</v>
      </c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6"/>
      <c r="ET32" s="103">
        <f t="shared" si="1"/>
        <v>0</v>
      </c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7"/>
    </row>
    <row r="33" spans="1:166" ht="36.4" customHeight="1" x14ac:dyDescent="0.2">
      <c r="A33" s="77" t="s">
        <v>57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8"/>
      <c r="AN33" s="32"/>
      <c r="AO33" s="33"/>
      <c r="AP33" s="33"/>
      <c r="AQ33" s="33"/>
      <c r="AR33" s="33"/>
      <c r="AS33" s="33"/>
      <c r="AT33" s="99" t="s">
        <v>58</v>
      </c>
      <c r="AU33" s="99"/>
      <c r="AV33" s="99"/>
      <c r="AW33" s="99"/>
      <c r="AX33" s="99"/>
      <c r="AY33" s="99"/>
      <c r="AZ33" s="99"/>
      <c r="BA33" s="99"/>
      <c r="BB33" s="99"/>
      <c r="BC33" s="100"/>
      <c r="BD33" s="101"/>
      <c r="BE33" s="101"/>
      <c r="BF33" s="101"/>
      <c r="BG33" s="101"/>
      <c r="BH33" s="101"/>
      <c r="BI33" s="102"/>
      <c r="BJ33" s="103">
        <v>2513100</v>
      </c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>
        <v>2513100</v>
      </c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4">
        <f t="shared" si="0"/>
        <v>2513100</v>
      </c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6"/>
      <c r="ET33" s="103">
        <f t="shared" si="1"/>
        <v>0</v>
      </c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7"/>
    </row>
    <row r="34" spans="1:166" ht="60.75" customHeight="1" x14ac:dyDescent="0.2">
      <c r="A34" s="77" t="s">
        <v>59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8"/>
      <c r="AN34" s="32"/>
      <c r="AO34" s="33"/>
      <c r="AP34" s="33"/>
      <c r="AQ34" s="33"/>
      <c r="AR34" s="33"/>
      <c r="AS34" s="33"/>
      <c r="AT34" s="99" t="s">
        <v>60</v>
      </c>
      <c r="AU34" s="99"/>
      <c r="AV34" s="99"/>
      <c r="AW34" s="99"/>
      <c r="AX34" s="99"/>
      <c r="AY34" s="99"/>
      <c r="AZ34" s="99"/>
      <c r="BA34" s="99"/>
      <c r="BB34" s="99"/>
      <c r="BC34" s="100"/>
      <c r="BD34" s="101"/>
      <c r="BE34" s="101"/>
      <c r="BF34" s="101"/>
      <c r="BG34" s="101"/>
      <c r="BH34" s="101"/>
      <c r="BI34" s="102"/>
      <c r="BJ34" s="103">
        <v>152671.75</v>
      </c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>
        <v>152671.75</v>
      </c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4">
        <f t="shared" si="0"/>
        <v>152671.75</v>
      </c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6"/>
      <c r="ET34" s="103">
        <f t="shared" si="1"/>
        <v>0</v>
      </c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7"/>
    </row>
    <row r="35" spans="1:166" ht="36.4" customHeight="1" x14ac:dyDescent="0.2">
      <c r="A35" s="77" t="s">
        <v>61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8"/>
      <c r="AN35" s="32"/>
      <c r="AO35" s="33"/>
      <c r="AP35" s="33"/>
      <c r="AQ35" s="33"/>
      <c r="AR35" s="33"/>
      <c r="AS35" s="33"/>
      <c r="AT35" s="99" t="s">
        <v>62</v>
      </c>
      <c r="AU35" s="99"/>
      <c r="AV35" s="99"/>
      <c r="AW35" s="99"/>
      <c r="AX35" s="99"/>
      <c r="AY35" s="99"/>
      <c r="AZ35" s="99"/>
      <c r="BA35" s="99"/>
      <c r="BB35" s="99"/>
      <c r="BC35" s="100"/>
      <c r="BD35" s="101"/>
      <c r="BE35" s="101"/>
      <c r="BF35" s="101"/>
      <c r="BG35" s="101"/>
      <c r="BH35" s="101"/>
      <c r="BI35" s="102"/>
      <c r="BJ35" s="103">
        <v>2917958.7</v>
      </c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>
        <v>2917958.7</v>
      </c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4">
        <f t="shared" si="0"/>
        <v>2917958.7</v>
      </c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6"/>
      <c r="ET35" s="103">
        <f t="shared" si="1"/>
        <v>0</v>
      </c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7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6" t="s">
        <v>63</v>
      </c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 t="s">
        <v>64</v>
      </c>
    </row>
    <row r="46" spans="1:166" ht="12.75" customHeight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</row>
    <row r="47" spans="1:166" ht="24" customHeight="1" x14ac:dyDescent="0.2">
      <c r="A47" s="66" t="s">
        <v>20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71"/>
      <c r="AK47" s="65" t="s">
        <v>21</v>
      </c>
      <c r="AL47" s="66"/>
      <c r="AM47" s="66"/>
      <c r="AN47" s="66"/>
      <c r="AO47" s="66"/>
      <c r="AP47" s="71"/>
      <c r="AQ47" s="65" t="s">
        <v>65</v>
      </c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71"/>
      <c r="BC47" s="65" t="s">
        <v>66</v>
      </c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71"/>
      <c r="BU47" s="65" t="s">
        <v>67</v>
      </c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71"/>
      <c r="CH47" s="62" t="s">
        <v>24</v>
      </c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4"/>
      <c r="EK47" s="62" t="s">
        <v>68</v>
      </c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80"/>
    </row>
    <row r="48" spans="1:166" ht="78.75" customHeigh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72"/>
      <c r="AK48" s="68"/>
      <c r="AL48" s="69"/>
      <c r="AM48" s="69"/>
      <c r="AN48" s="69"/>
      <c r="AO48" s="69"/>
      <c r="AP48" s="72"/>
      <c r="AQ48" s="68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72"/>
      <c r="BC48" s="68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72"/>
      <c r="BU48" s="68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72"/>
      <c r="CH48" s="63" t="s">
        <v>69</v>
      </c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4"/>
      <c r="CX48" s="62" t="s">
        <v>27</v>
      </c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4"/>
      <c r="DK48" s="62" t="s">
        <v>28</v>
      </c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4"/>
      <c r="DX48" s="62" t="s">
        <v>29</v>
      </c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4"/>
      <c r="EK48" s="68" t="s">
        <v>70</v>
      </c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72"/>
      <c r="EX48" s="62" t="s">
        <v>71</v>
      </c>
      <c r="EY48" s="63"/>
      <c r="EZ48" s="63"/>
      <c r="FA48" s="63"/>
      <c r="FB48" s="63"/>
      <c r="FC48" s="63"/>
      <c r="FD48" s="63"/>
      <c r="FE48" s="63"/>
      <c r="FF48" s="63"/>
      <c r="FG48" s="63"/>
      <c r="FH48" s="63"/>
      <c r="FI48" s="63"/>
      <c r="FJ48" s="80"/>
    </row>
    <row r="49" spans="1:166" ht="14.25" customHeight="1" x14ac:dyDescent="0.2">
      <c r="A49" s="59">
        <v>1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60"/>
      <c r="AK49" s="56">
        <v>2</v>
      </c>
      <c r="AL49" s="57"/>
      <c r="AM49" s="57"/>
      <c r="AN49" s="57"/>
      <c r="AO49" s="57"/>
      <c r="AP49" s="58"/>
      <c r="AQ49" s="56">
        <v>3</v>
      </c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8"/>
      <c r="BC49" s="56">
        <v>4</v>
      </c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8"/>
      <c r="BU49" s="56">
        <v>5</v>
      </c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8"/>
      <c r="CH49" s="56">
        <v>6</v>
      </c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8"/>
      <c r="CX49" s="56">
        <v>7</v>
      </c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8"/>
      <c r="DK49" s="56">
        <v>8</v>
      </c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8"/>
      <c r="DX49" s="56">
        <v>9</v>
      </c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8"/>
      <c r="EK49" s="56">
        <v>10</v>
      </c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46">
        <v>11</v>
      </c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8"/>
    </row>
    <row r="50" spans="1:166" ht="15" customHeight="1" x14ac:dyDescent="0.2">
      <c r="A50" s="79" t="s">
        <v>72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51" t="s">
        <v>73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112">
        <v>7837680.4500000002</v>
      </c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>
        <v>7837680.4500000002</v>
      </c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>
        <v>7807413.5800000001</v>
      </c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>
        <f t="shared" ref="DX50:DX94" si="2">CH50+CX50+DK50</f>
        <v>7807413.5800000001</v>
      </c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>
        <f t="shared" ref="EK50:EK93" si="3">BC50-DX50</f>
        <v>30266.870000000112</v>
      </c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54">
        <f t="shared" ref="EX50:EX93" si="4">BU50-DX50</f>
        <v>30266.870000000112</v>
      </c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5"/>
    </row>
    <row r="51" spans="1:166" ht="15" customHeight="1" x14ac:dyDescent="0.2">
      <c r="A51" s="26" t="s">
        <v>32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32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103">
        <v>7837680.4500000002</v>
      </c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>
        <v>7837680.4500000002</v>
      </c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>
        <v>7807413.5800000001</v>
      </c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>
        <f t="shared" si="2"/>
        <v>7807413.5800000001</v>
      </c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>
        <f t="shared" si="3"/>
        <v>30266.870000000112</v>
      </c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23">
        <f t="shared" si="4"/>
        <v>30266.870000000112</v>
      </c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4"/>
    </row>
    <row r="52" spans="1:166" ht="12.75" x14ac:dyDescent="0.2">
      <c r="A52" s="77" t="s">
        <v>74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8"/>
      <c r="AK52" s="32"/>
      <c r="AL52" s="33"/>
      <c r="AM52" s="33"/>
      <c r="AN52" s="33"/>
      <c r="AO52" s="33"/>
      <c r="AP52" s="33"/>
      <c r="AQ52" s="33" t="s">
        <v>75</v>
      </c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103">
        <v>820365</v>
      </c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>
        <v>820365</v>
      </c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>
        <v>818121.95</v>
      </c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103"/>
      <c r="DM52" s="103"/>
      <c r="DN52" s="103"/>
      <c r="DO52" s="103"/>
      <c r="DP52" s="103"/>
      <c r="DQ52" s="103"/>
      <c r="DR52" s="103"/>
      <c r="DS52" s="103"/>
      <c r="DT52" s="103"/>
      <c r="DU52" s="103"/>
      <c r="DV52" s="103"/>
      <c r="DW52" s="103"/>
      <c r="DX52" s="103">
        <f t="shared" si="2"/>
        <v>818121.95</v>
      </c>
      <c r="DY52" s="103"/>
      <c r="DZ52" s="103"/>
      <c r="EA52" s="103"/>
      <c r="EB52" s="103"/>
      <c r="EC52" s="103"/>
      <c r="ED52" s="103"/>
      <c r="EE52" s="103"/>
      <c r="EF52" s="103"/>
      <c r="EG52" s="103"/>
      <c r="EH52" s="103"/>
      <c r="EI52" s="103"/>
      <c r="EJ52" s="103"/>
      <c r="EK52" s="103">
        <f t="shared" si="3"/>
        <v>2243.0500000000466</v>
      </c>
      <c r="EL52" s="103"/>
      <c r="EM52" s="103"/>
      <c r="EN52" s="103"/>
      <c r="EO52" s="103"/>
      <c r="EP52" s="103"/>
      <c r="EQ52" s="103"/>
      <c r="ER52" s="103"/>
      <c r="ES52" s="103"/>
      <c r="ET52" s="103"/>
      <c r="EU52" s="103"/>
      <c r="EV52" s="103"/>
      <c r="EW52" s="103"/>
      <c r="EX52" s="23">
        <f t="shared" si="4"/>
        <v>2243.0500000000466</v>
      </c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4"/>
    </row>
    <row r="53" spans="1:166" ht="24.2" customHeight="1" x14ac:dyDescent="0.2">
      <c r="A53" s="77" t="s">
        <v>76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K53" s="32"/>
      <c r="AL53" s="33"/>
      <c r="AM53" s="33"/>
      <c r="AN53" s="33"/>
      <c r="AO53" s="33"/>
      <c r="AP53" s="33"/>
      <c r="AQ53" s="33" t="s">
        <v>77</v>
      </c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103">
        <v>247749</v>
      </c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>
        <v>247749</v>
      </c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>
        <v>246572.9</v>
      </c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>
        <f t="shared" si="2"/>
        <v>246572.9</v>
      </c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>
        <f t="shared" si="3"/>
        <v>1176.1000000000058</v>
      </c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23">
        <f t="shared" si="4"/>
        <v>1176.1000000000058</v>
      </c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4"/>
    </row>
    <row r="54" spans="1:166" ht="12.75" x14ac:dyDescent="0.2">
      <c r="A54" s="77" t="s">
        <v>74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8"/>
      <c r="AK54" s="32"/>
      <c r="AL54" s="33"/>
      <c r="AM54" s="33"/>
      <c r="AN54" s="33"/>
      <c r="AO54" s="33"/>
      <c r="AP54" s="33"/>
      <c r="AQ54" s="33" t="s">
        <v>78</v>
      </c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103">
        <v>453890.95</v>
      </c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>
        <v>453890.95</v>
      </c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>
        <v>453890.95</v>
      </c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>
        <f t="shared" si="2"/>
        <v>453890.95</v>
      </c>
      <c r="DY54" s="103"/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03">
        <f t="shared" si="3"/>
        <v>0</v>
      </c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3"/>
      <c r="EW54" s="103"/>
      <c r="EX54" s="23">
        <f t="shared" si="4"/>
        <v>0</v>
      </c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4"/>
    </row>
    <row r="55" spans="1:166" ht="24.2" customHeight="1" x14ac:dyDescent="0.2">
      <c r="A55" s="77" t="s">
        <v>76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8"/>
      <c r="AK55" s="32"/>
      <c r="AL55" s="33"/>
      <c r="AM55" s="33"/>
      <c r="AN55" s="33"/>
      <c r="AO55" s="33"/>
      <c r="AP55" s="33"/>
      <c r="AQ55" s="33" t="s">
        <v>79</v>
      </c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103">
        <v>137194.67000000001</v>
      </c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>
        <v>137194.67000000001</v>
      </c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>
        <v>137194.67000000001</v>
      </c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03"/>
      <c r="DB55" s="103"/>
      <c r="DC55" s="103"/>
      <c r="DD55" s="103"/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3"/>
      <c r="DS55" s="103"/>
      <c r="DT55" s="103"/>
      <c r="DU55" s="103"/>
      <c r="DV55" s="103"/>
      <c r="DW55" s="103"/>
      <c r="DX55" s="103">
        <f t="shared" si="2"/>
        <v>137194.67000000001</v>
      </c>
      <c r="DY55" s="103"/>
      <c r="DZ55" s="103"/>
      <c r="EA55" s="103"/>
      <c r="EB55" s="103"/>
      <c r="EC55" s="103"/>
      <c r="ED55" s="103"/>
      <c r="EE55" s="103"/>
      <c r="EF55" s="103"/>
      <c r="EG55" s="103"/>
      <c r="EH55" s="103"/>
      <c r="EI55" s="103"/>
      <c r="EJ55" s="103"/>
      <c r="EK55" s="103">
        <f t="shared" si="3"/>
        <v>0</v>
      </c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3"/>
      <c r="EW55" s="103"/>
      <c r="EX55" s="23">
        <f t="shared" si="4"/>
        <v>0</v>
      </c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4"/>
    </row>
    <row r="56" spans="1:166" ht="12.75" x14ac:dyDescent="0.2">
      <c r="A56" s="77" t="s">
        <v>80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8"/>
      <c r="AK56" s="32"/>
      <c r="AL56" s="33"/>
      <c r="AM56" s="33"/>
      <c r="AN56" s="33"/>
      <c r="AO56" s="33"/>
      <c r="AP56" s="33"/>
      <c r="AQ56" s="33" t="s">
        <v>81</v>
      </c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103">
        <v>12000</v>
      </c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>
        <v>12000</v>
      </c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>
        <v>12000</v>
      </c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>
        <f t="shared" si="2"/>
        <v>12000</v>
      </c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>
        <f t="shared" si="3"/>
        <v>0</v>
      </c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23">
        <f t="shared" si="4"/>
        <v>0</v>
      </c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4"/>
    </row>
    <row r="57" spans="1:166" ht="12.75" x14ac:dyDescent="0.2">
      <c r="A57" s="77" t="s">
        <v>82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8"/>
      <c r="AK57" s="32"/>
      <c r="AL57" s="33"/>
      <c r="AM57" s="33"/>
      <c r="AN57" s="33"/>
      <c r="AO57" s="33"/>
      <c r="AP57" s="33"/>
      <c r="AQ57" s="33" t="s">
        <v>83</v>
      </c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103">
        <v>3252.41</v>
      </c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>
        <v>3252.41</v>
      </c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>
        <v>3234.06</v>
      </c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>
        <f t="shared" si="2"/>
        <v>3234.06</v>
      </c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>
        <f t="shared" si="3"/>
        <v>18.349999999999909</v>
      </c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23">
        <f t="shared" si="4"/>
        <v>18.349999999999909</v>
      </c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4"/>
    </row>
    <row r="58" spans="1:166" ht="24.2" customHeight="1" x14ac:dyDescent="0.2">
      <c r="A58" s="77" t="s">
        <v>84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8"/>
      <c r="AK58" s="32"/>
      <c r="AL58" s="33"/>
      <c r="AM58" s="33"/>
      <c r="AN58" s="33"/>
      <c r="AO58" s="33"/>
      <c r="AP58" s="33"/>
      <c r="AQ58" s="33" t="s">
        <v>85</v>
      </c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103">
        <v>35650.5</v>
      </c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>
        <v>35650.5</v>
      </c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>
        <v>35650.5</v>
      </c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>
        <f t="shared" si="2"/>
        <v>35650.5</v>
      </c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>
        <f t="shared" si="3"/>
        <v>0</v>
      </c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23">
        <f t="shared" si="4"/>
        <v>0</v>
      </c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4"/>
    </row>
    <row r="59" spans="1:166" ht="12.75" x14ac:dyDescent="0.2">
      <c r="A59" s="77" t="s">
        <v>86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32"/>
      <c r="AL59" s="33"/>
      <c r="AM59" s="33"/>
      <c r="AN59" s="33"/>
      <c r="AO59" s="33"/>
      <c r="AP59" s="33"/>
      <c r="AQ59" s="33" t="s">
        <v>87</v>
      </c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103">
        <v>13100.08</v>
      </c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>
        <v>13100.08</v>
      </c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>
        <v>13100.08</v>
      </c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>
        <f t="shared" si="2"/>
        <v>13100.08</v>
      </c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>
        <f t="shared" si="3"/>
        <v>0</v>
      </c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23">
        <f t="shared" si="4"/>
        <v>0</v>
      </c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4"/>
    </row>
    <row r="60" spans="1:166" ht="12.75" x14ac:dyDescent="0.2">
      <c r="A60" s="77" t="s">
        <v>88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8"/>
      <c r="AK60" s="32"/>
      <c r="AL60" s="33"/>
      <c r="AM60" s="33"/>
      <c r="AN60" s="33"/>
      <c r="AO60" s="33"/>
      <c r="AP60" s="33"/>
      <c r="AQ60" s="33" t="s">
        <v>89</v>
      </c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103">
        <v>5410</v>
      </c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>
        <v>5410</v>
      </c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>
        <v>5311.61</v>
      </c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>
        <f t="shared" si="2"/>
        <v>5311.61</v>
      </c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>
        <f t="shared" si="3"/>
        <v>98.390000000000327</v>
      </c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23">
        <f t="shared" si="4"/>
        <v>98.390000000000327</v>
      </c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4"/>
    </row>
    <row r="61" spans="1:166" ht="24.2" customHeight="1" x14ac:dyDescent="0.2">
      <c r="A61" s="77" t="s">
        <v>90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8"/>
      <c r="AK61" s="32"/>
      <c r="AL61" s="33"/>
      <c r="AM61" s="33"/>
      <c r="AN61" s="33"/>
      <c r="AO61" s="33"/>
      <c r="AP61" s="33"/>
      <c r="AQ61" s="33" t="s">
        <v>91</v>
      </c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103">
        <v>114200.6</v>
      </c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>
        <v>114200.6</v>
      </c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>
        <v>114200.6</v>
      </c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  <c r="CW61" s="103"/>
      <c r="CX61" s="103"/>
      <c r="CY61" s="103"/>
      <c r="CZ61" s="103"/>
      <c r="DA61" s="103"/>
      <c r="DB61" s="103"/>
      <c r="DC61" s="103"/>
      <c r="DD61" s="103"/>
      <c r="DE61" s="103"/>
      <c r="DF61" s="103"/>
      <c r="DG61" s="103"/>
      <c r="DH61" s="103"/>
      <c r="DI61" s="103"/>
      <c r="DJ61" s="103"/>
      <c r="DK61" s="103"/>
      <c r="DL61" s="103"/>
      <c r="DM61" s="103"/>
      <c r="DN61" s="103"/>
      <c r="DO61" s="103"/>
      <c r="DP61" s="103"/>
      <c r="DQ61" s="103"/>
      <c r="DR61" s="103"/>
      <c r="DS61" s="103"/>
      <c r="DT61" s="103"/>
      <c r="DU61" s="103"/>
      <c r="DV61" s="103"/>
      <c r="DW61" s="103"/>
      <c r="DX61" s="103">
        <f t="shared" si="2"/>
        <v>114200.6</v>
      </c>
      <c r="DY61" s="103"/>
      <c r="DZ61" s="103"/>
      <c r="EA61" s="103"/>
      <c r="EB61" s="103"/>
      <c r="EC61" s="103"/>
      <c r="ED61" s="103"/>
      <c r="EE61" s="103"/>
      <c r="EF61" s="103"/>
      <c r="EG61" s="103"/>
      <c r="EH61" s="103"/>
      <c r="EI61" s="103"/>
      <c r="EJ61" s="103"/>
      <c r="EK61" s="103">
        <f t="shared" si="3"/>
        <v>0</v>
      </c>
      <c r="EL61" s="103"/>
      <c r="EM61" s="103"/>
      <c r="EN61" s="103"/>
      <c r="EO61" s="103"/>
      <c r="EP61" s="103"/>
      <c r="EQ61" s="103"/>
      <c r="ER61" s="103"/>
      <c r="ES61" s="103"/>
      <c r="ET61" s="103"/>
      <c r="EU61" s="103"/>
      <c r="EV61" s="103"/>
      <c r="EW61" s="103"/>
      <c r="EX61" s="23">
        <f t="shared" si="4"/>
        <v>0</v>
      </c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4"/>
    </row>
    <row r="62" spans="1:166" ht="24.2" customHeight="1" x14ac:dyDescent="0.2">
      <c r="A62" s="77" t="s">
        <v>92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8"/>
      <c r="AK62" s="32"/>
      <c r="AL62" s="33"/>
      <c r="AM62" s="33"/>
      <c r="AN62" s="33"/>
      <c r="AO62" s="33"/>
      <c r="AP62" s="33"/>
      <c r="AQ62" s="33" t="s">
        <v>93</v>
      </c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103">
        <v>21896</v>
      </c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>
        <v>21896</v>
      </c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>
        <v>21896</v>
      </c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3"/>
      <c r="DQ62" s="103"/>
      <c r="DR62" s="103"/>
      <c r="DS62" s="103"/>
      <c r="DT62" s="103"/>
      <c r="DU62" s="103"/>
      <c r="DV62" s="103"/>
      <c r="DW62" s="103"/>
      <c r="DX62" s="103">
        <f t="shared" si="2"/>
        <v>21896</v>
      </c>
      <c r="DY62" s="103"/>
      <c r="DZ62" s="103"/>
      <c r="EA62" s="103"/>
      <c r="EB62" s="103"/>
      <c r="EC62" s="103"/>
      <c r="ED62" s="103"/>
      <c r="EE62" s="103"/>
      <c r="EF62" s="103"/>
      <c r="EG62" s="103"/>
      <c r="EH62" s="103"/>
      <c r="EI62" s="103"/>
      <c r="EJ62" s="103"/>
      <c r="EK62" s="103">
        <f t="shared" si="3"/>
        <v>0</v>
      </c>
      <c r="EL62" s="103"/>
      <c r="EM62" s="103"/>
      <c r="EN62" s="103"/>
      <c r="EO62" s="103"/>
      <c r="EP62" s="103"/>
      <c r="EQ62" s="103"/>
      <c r="ER62" s="103"/>
      <c r="ES62" s="103"/>
      <c r="ET62" s="103"/>
      <c r="EU62" s="103"/>
      <c r="EV62" s="103"/>
      <c r="EW62" s="103"/>
      <c r="EX62" s="23">
        <f t="shared" si="4"/>
        <v>0</v>
      </c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4"/>
    </row>
    <row r="63" spans="1:166" ht="12.75" x14ac:dyDescent="0.2">
      <c r="A63" s="77" t="s">
        <v>94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8"/>
      <c r="AK63" s="32"/>
      <c r="AL63" s="33"/>
      <c r="AM63" s="33"/>
      <c r="AN63" s="33"/>
      <c r="AO63" s="33"/>
      <c r="AP63" s="33"/>
      <c r="AQ63" s="33" t="s">
        <v>95</v>
      </c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103">
        <v>1990</v>
      </c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>
        <v>1990</v>
      </c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>
        <v>1990</v>
      </c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>
        <f t="shared" si="2"/>
        <v>1990</v>
      </c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>
        <f t="shared" si="3"/>
        <v>0</v>
      </c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23">
        <f t="shared" si="4"/>
        <v>0</v>
      </c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4"/>
    </row>
    <row r="64" spans="1:166" ht="24.2" customHeight="1" x14ac:dyDescent="0.2">
      <c r="A64" s="77" t="s">
        <v>96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8"/>
      <c r="AK64" s="32"/>
      <c r="AL64" s="33"/>
      <c r="AM64" s="33"/>
      <c r="AN64" s="33"/>
      <c r="AO64" s="33"/>
      <c r="AP64" s="33"/>
      <c r="AQ64" s="33" t="s">
        <v>97</v>
      </c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103">
        <v>2800</v>
      </c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>
        <v>2800</v>
      </c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>
        <v>2752</v>
      </c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>
        <f t="shared" si="2"/>
        <v>2752</v>
      </c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>
        <f t="shared" si="3"/>
        <v>48</v>
      </c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23">
        <f t="shared" si="4"/>
        <v>48</v>
      </c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4"/>
    </row>
    <row r="65" spans="1:166" ht="12.75" x14ac:dyDescent="0.2">
      <c r="A65" s="77" t="s">
        <v>74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8"/>
      <c r="AK65" s="32"/>
      <c r="AL65" s="33"/>
      <c r="AM65" s="33"/>
      <c r="AN65" s="33"/>
      <c r="AO65" s="33"/>
      <c r="AP65" s="33"/>
      <c r="AQ65" s="33" t="s">
        <v>98</v>
      </c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103">
        <v>447908.95</v>
      </c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>
        <v>447908.95</v>
      </c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>
        <v>447908.95</v>
      </c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>
        <f t="shared" si="2"/>
        <v>447908.95</v>
      </c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>
        <f t="shared" si="3"/>
        <v>0</v>
      </c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23">
        <f t="shared" si="4"/>
        <v>0</v>
      </c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4"/>
    </row>
    <row r="66" spans="1:166" ht="24.2" customHeight="1" x14ac:dyDescent="0.2">
      <c r="A66" s="77" t="s">
        <v>76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8"/>
      <c r="AK66" s="32"/>
      <c r="AL66" s="33"/>
      <c r="AM66" s="33"/>
      <c r="AN66" s="33"/>
      <c r="AO66" s="33"/>
      <c r="AP66" s="33"/>
      <c r="AQ66" s="33" t="s">
        <v>99</v>
      </c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103">
        <v>135268.48000000001</v>
      </c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>
        <v>135268.48000000001</v>
      </c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>
        <v>135268.48000000001</v>
      </c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>
        <f t="shared" si="2"/>
        <v>135268.48000000001</v>
      </c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>
        <f t="shared" si="3"/>
        <v>0</v>
      </c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23">
        <f t="shared" si="4"/>
        <v>0</v>
      </c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4"/>
    </row>
    <row r="67" spans="1:166" ht="12.75" x14ac:dyDescent="0.2">
      <c r="A67" s="77" t="s">
        <v>74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8"/>
      <c r="AK67" s="32"/>
      <c r="AL67" s="33"/>
      <c r="AM67" s="33"/>
      <c r="AN67" s="33"/>
      <c r="AO67" s="33"/>
      <c r="AP67" s="33"/>
      <c r="AQ67" s="33" t="s">
        <v>100</v>
      </c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103">
        <v>108604.14</v>
      </c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>
        <v>108604.14</v>
      </c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>
        <v>108604.14</v>
      </c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>
        <f t="shared" si="2"/>
        <v>108604.14</v>
      </c>
      <c r="DY67" s="103"/>
      <c r="DZ67" s="103"/>
      <c r="EA67" s="103"/>
      <c r="EB67" s="103"/>
      <c r="EC67" s="103"/>
      <c r="ED67" s="103"/>
      <c r="EE67" s="103"/>
      <c r="EF67" s="103"/>
      <c r="EG67" s="103"/>
      <c r="EH67" s="103"/>
      <c r="EI67" s="103"/>
      <c r="EJ67" s="103"/>
      <c r="EK67" s="103">
        <f t="shared" si="3"/>
        <v>0</v>
      </c>
      <c r="EL67" s="103"/>
      <c r="EM67" s="103"/>
      <c r="EN67" s="103"/>
      <c r="EO67" s="103"/>
      <c r="EP67" s="103"/>
      <c r="EQ67" s="103"/>
      <c r="ER67" s="103"/>
      <c r="ES67" s="103"/>
      <c r="ET67" s="103"/>
      <c r="EU67" s="103"/>
      <c r="EV67" s="103"/>
      <c r="EW67" s="103"/>
      <c r="EX67" s="23">
        <f t="shared" si="4"/>
        <v>0</v>
      </c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4"/>
    </row>
    <row r="68" spans="1:166" ht="24.2" customHeight="1" x14ac:dyDescent="0.2">
      <c r="A68" s="77" t="s">
        <v>76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8"/>
      <c r="AK68" s="32"/>
      <c r="AL68" s="33"/>
      <c r="AM68" s="33"/>
      <c r="AN68" s="33"/>
      <c r="AO68" s="33"/>
      <c r="AP68" s="33"/>
      <c r="AQ68" s="33" t="s">
        <v>101</v>
      </c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103">
        <v>32798.449999999997</v>
      </c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>
        <v>32798.449999999997</v>
      </c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>
        <v>32798.449999999997</v>
      </c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>
        <f t="shared" si="2"/>
        <v>32798.449999999997</v>
      </c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>
        <f t="shared" si="3"/>
        <v>0</v>
      </c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23">
        <f t="shared" si="4"/>
        <v>0</v>
      </c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4"/>
    </row>
    <row r="69" spans="1:166" ht="24.2" customHeight="1" x14ac:dyDescent="0.2">
      <c r="A69" s="77" t="s">
        <v>92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8"/>
      <c r="AK69" s="32"/>
      <c r="AL69" s="33"/>
      <c r="AM69" s="33"/>
      <c r="AN69" s="33"/>
      <c r="AO69" s="33"/>
      <c r="AP69" s="33"/>
      <c r="AQ69" s="33" t="s">
        <v>102</v>
      </c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103">
        <v>11269.16</v>
      </c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>
        <v>11269.16</v>
      </c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>
        <v>11269.16</v>
      </c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3"/>
      <c r="DQ69" s="103"/>
      <c r="DR69" s="103"/>
      <c r="DS69" s="103"/>
      <c r="DT69" s="103"/>
      <c r="DU69" s="103"/>
      <c r="DV69" s="103"/>
      <c r="DW69" s="103"/>
      <c r="DX69" s="103">
        <f t="shared" si="2"/>
        <v>11269.16</v>
      </c>
      <c r="DY69" s="103"/>
      <c r="DZ69" s="103"/>
      <c r="EA69" s="103"/>
      <c r="EB69" s="103"/>
      <c r="EC69" s="103"/>
      <c r="ED69" s="103"/>
      <c r="EE69" s="103"/>
      <c r="EF69" s="103"/>
      <c r="EG69" s="103"/>
      <c r="EH69" s="103"/>
      <c r="EI69" s="103"/>
      <c r="EJ69" s="103"/>
      <c r="EK69" s="103">
        <f t="shared" si="3"/>
        <v>0</v>
      </c>
      <c r="EL69" s="103"/>
      <c r="EM69" s="103"/>
      <c r="EN69" s="103"/>
      <c r="EO69" s="103"/>
      <c r="EP69" s="103"/>
      <c r="EQ69" s="103"/>
      <c r="ER69" s="103"/>
      <c r="ES69" s="103"/>
      <c r="ET69" s="103"/>
      <c r="EU69" s="103"/>
      <c r="EV69" s="103"/>
      <c r="EW69" s="103"/>
      <c r="EX69" s="23">
        <f t="shared" si="4"/>
        <v>0</v>
      </c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4"/>
    </row>
    <row r="70" spans="1:166" ht="12.75" x14ac:dyDescent="0.2">
      <c r="A70" s="77" t="s">
        <v>86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8"/>
      <c r="AK70" s="32"/>
      <c r="AL70" s="33"/>
      <c r="AM70" s="33"/>
      <c r="AN70" s="33"/>
      <c r="AO70" s="33"/>
      <c r="AP70" s="33"/>
      <c r="AQ70" s="33" t="s">
        <v>103</v>
      </c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103">
        <v>1538889.3</v>
      </c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>
        <v>1538889.3</v>
      </c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>
        <v>1538889.3</v>
      </c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103"/>
      <c r="DD70" s="103"/>
      <c r="DE70" s="103"/>
      <c r="DF70" s="103"/>
      <c r="DG70" s="103"/>
      <c r="DH70" s="103"/>
      <c r="DI70" s="103"/>
      <c r="DJ70" s="103"/>
      <c r="DK70" s="103"/>
      <c r="DL70" s="103"/>
      <c r="DM70" s="103"/>
      <c r="DN70" s="103"/>
      <c r="DO70" s="103"/>
      <c r="DP70" s="103"/>
      <c r="DQ70" s="103"/>
      <c r="DR70" s="103"/>
      <c r="DS70" s="103"/>
      <c r="DT70" s="103"/>
      <c r="DU70" s="103"/>
      <c r="DV70" s="103"/>
      <c r="DW70" s="103"/>
      <c r="DX70" s="103">
        <f t="shared" si="2"/>
        <v>1538889.3</v>
      </c>
      <c r="DY70" s="103"/>
      <c r="DZ70" s="103"/>
      <c r="EA70" s="103"/>
      <c r="EB70" s="103"/>
      <c r="EC70" s="103"/>
      <c r="ED70" s="103"/>
      <c r="EE70" s="103"/>
      <c r="EF70" s="103"/>
      <c r="EG70" s="103"/>
      <c r="EH70" s="103"/>
      <c r="EI70" s="103"/>
      <c r="EJ70" s="103"/>
      <c r="EK70" s="103">
        <f t="shared" si="3"/>
        <v>0</v>
      </c>
      <c r="EL70" s="103"/>
      <c r="EM70" s="103"/>
      <c r="EN70" s="103"/>
      <c r="EO70" s="103"/>
      <c r="EP70" s="103"/>
      <c r="EQ70" s="103"/>
      <c r="ER70" s="103"/>
      <c r="ES70" s="103"/>
      <c r="ET70" s="103"/>
      <c r="EU70" s="103"/>
      <c r="EV70" s="103"/>
      <c r="EW70" s="103"/>
      <c r="EX70" s="23">
        <f t="shared" si="4"/>
        <v>0</v>
      </c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4"/>
    </row>
    <row r="71" spans="1:166" ht="12.75" x14ac:dyDescent="0.2">
      <c r="A71" s="77" t="s">
        <v>94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32"/>
      <c r="AL71" s="33"/>
      <c r="AM71" s="33"/>
      <c r="AN71" s="33"/>
      <c r="AO71" s="33"/>
      <c r="AP71" s="33"/>
      <c r="AQ71" s="33" t="s">
        <v>104</v>
      </c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103">
        <v>10331.75</v>
      </c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>
        <v>10331.75</v>
      </c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>
        <v>10331.75</v>
      </c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103"/>
      <c r="DD71" s="103"/>
      <c r="DE71" s="103"/>
      <c r="DF71" s="103"/>
      <c r="DG71" s="103"/>
      <c r="DH71" s="103"/>
      <c r="DI71" s="103"/>
      <c r="DJ71" s="103"/>
      <c r="DK71" s="103"/>
      <c r="DL71" s="103"/>
      <c r="DM71" s="103"/>
      <c r="DN71" s="103"/>
      <c r="DO71" s="103"/>
      <c r="DP71" s="103"/>
      <c r="DQ71" s="103"/>
      <c r="DR71" s="103"/>
      <c r="DS71" s="103"/>
      <c r="DT71" s="103"/>
      <c r="DU71" s="103"/>
      <c r="DV71" s="103"/>
      <c r="DW71" s="103"/>
      <c r="DX71" s="103">
        <f t="shared" si="2"/>
        <v>10331.75</v>
      </c>
      <c r="DY71" s="103"/>
      <c r="DZ71" s="103"/>
      <c r="EA71" s="103"/>
      <c r="EB71" s="103"/>
      <c r="EC71" s="103"/>
      <c r="ED71" s="103"/>
      <c r="EE71" s="103"/>
      <c r="EF71" s="103"/>
      <c r="EG71" s="103"/>
      <c r="EH71" s="103"/>
      <c r="EI71" s="103"/>
      <c r="EJ71" s="103"/>
      <c r="EK71" s="103">
        <f t="shared" si="3"/>
        <v>0</v>
      </c>
      <c r="EL71" s="103"/>
      <c r="EM71" s="103"/>
      <c r="EN71" s="103"/>
      <c r="EO71" s="103"/>
      <c r="EP71" s="103"/>
      <c r="EQ71" s="103"/>
      <c r="ER71" s="103"/>
      <c r="ES71" s="103"/>
      <c r="ET71" s="103"/>
      <c r="EU71" s="103"/>
      <c r="EV71" s="103"/>
      <c r="EW71" s="103"/>
      <c r="EX71" s="23">
        <f t="shared" si="4"/>
        <v>0</v>
      </c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4"/>
    </row>
    <row r="72" spans="1:166" ht="12.75" x14ac:dyDescent="0.2">
      <c r="A72" s="77" t="s">
        <v>82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32"/>
      <c r="AL72" s="33"/>
      <c r="AM72" s="33"/>
      <c r="AN72" s="33"/>
      <c r="AO72" s="33"/>
      <c r="AP72" s="33"/>
      <c r="AQ72" s="33" t="s">
        <v>105</v>
      </c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103">
        <v>435000</v>
      </c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>
        <v>435000</v>
      </c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>
        <v>435000</v>
      </c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  <c r="DC72" s="103"/>
      <c r="DD72" s="103"/>
      <c r="DE72" s="103"/>
      <c r="DF72" s="103"/>
      <c r="DG72" s="103"/>
      <c r="DH72" s="103"/>
      <c r="DI72" s="103"/>
      <c r="DJ72" s="103"/>
      <c r="DK72" s="103"/>
      <c r="DL72" s="103"/>
      <c r="DM72" s="103"/>
      <c r="DN72" s="103"/>
      <c r="DO72" s="103"/>
      <c r="DP72" s="103"/>
      <c r="DQ72" s="103"/>
      <c r="DR72" s="103"/>
      <c r="DS72" s="103"/>
      <c r="DT72" s="103"/>
      <c r="DU72" s="103"/>
      <c r="DV72" s="103"/>
      <c r="DW72" s="103"/>
      <c r="DX72" s="103">
        <f t="shared" si="2"/>
        <v>435000</v>
      </c>
      <c r="DY72" s="103"/>
      <c r="DZ72" s="103"/>
      <c r="EA72" s="103"/>
      <c r="EB72" s="103"/>
      <c r="EC72" s="103"/>
      <c r="ED72" s="103"/>
      <c r="EE72" s="103"/>
      <c r="EF72" s="103"/>
      <c r="EG72" s="103"/>
      <c r="EH72" s="103"/>
      <c r="EI72" s="103"/>
      <c r="EJ72" s="103"/>
      <c r="EK72" s="103">
        <f t="shared" si="3"/>
        <v>0</v>
      </c>
      <c r="EL72" s="103"/>
      <c r="EM72" s="103"/>
      <c r="EN72" s="103"/>
      <c r="EO72" s="103"/>
      <c r="EP72" s="103"/>
      <c r="EQ72" s="103"/>
      <c r="ER72" s="103"/>
      <c r="ES72" s="103"/>
      <c r="ET72" s="103"/>
      <c r="EU72" s="103"/>
      <c r="EV72" s="103"/>
      <c r="EW72" s="103"/>
      <c r="EX72" s="23">
        <f t="shared" si="4"/>
        <v>0</v>
      </c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4"/>
    </row>
    <row r="73" spans="1:166" ht="12.75" x14ac:dyDescent="0.2">
      <c r="A73" s="77" t="s">
        <v>86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8"/>
      <c r="AK73" s="32"/>
      <c r="AL73" s="33"/>
      <c r="AM73" s="33"/>
      <c r="AN73" s="33"/>
      <c r="AO73" s="33"/>
      <c r="AP73" s="33"/>
      <c r="AQ73" s="33" t="s">
        <v>106</v>
      </c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103">
        <v>5278.76</v>
      </c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>
        <v>5278.76</v>
      </c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>
        <v>5278.76</v>
      </c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  <c r="DD73" s="103"/>
      <c r="DE73" s="103"/>
      <c r="DF73" s="103"/>
      <c r="DG73" s="103"/>
      <c r="DH73" s="103"/>
      <c r="DI73" s="103"/>
      <c r="DJ73" s="103"/>
      <c r="DK73" s="103"/>
      <c r="DL73" s="103"/>
      <c r="DM73" s="103"/>
      <c r="DN73" s="103"/>
      <c r="DO73" s="103"/>
      <c r="DP73" s="103"/>
      <c r="DQ73" s="103"/>
      <c r="DR73" s="103"/>
      <c r="DS73" s="103"/>
      <c r="DT73" s="103"/>
      <c r="DU73" s="103"/>
      <c r="DV73" s="103"/>
      <c r="DW73" s="103"/>
      <c r="DX73" s="103">
        <f t="shared" si="2"/>
        <v>5278.76</v>
      </c>
      <c r="DY73" s="103"/>
      <c r="DZ73" s="103"/>
      <c r="EA73" s="103"/>
      <c r="EB73" s="103"/>
      <c r="EC73" s="103"/>
      <c r="ED73" s="103"/>
      <c r="EE73" s="103"/>
      <c r="EF73" s="103"/>
      <c r="EG73" s="103"/>
      <c r="EH73" s="103"/>
      <c r="EI73" s="103"/>
      <c r="EJ73" s="103"/>
      <c r="EK73" s="103">
        <f t="shared" si="3"/>
        <v>0</v>
      </c>
      <c r="EL73" s="103"/>
      <c r="EM73" s="103"/>
      <c r="EN73" s="103"/>
      <c r="EO73" s="103"/>
      <c r="EP73" s="103"/>
      <c r="EQ73" s="103"/>
      <c r="ER73" s="103"/>
      <c r="ES73" s="103"/>
      <c r="ET73" s="103"/>
      <c r="EU73" s="103"/>
      <c r="EV73" s="103"/>
      <c r="EW73" s="103"/>
      <c r="EX73" s="23">
        <f t="shared" si="4"/>
        <v>0</v>
      </c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4"/>
    </row>
    <row r="74" spans="1:166" ht="24.2" customHeight="1" x14ac:dyDescent="0.2">
      <c r="A74" s="77" t="s">
        <v>107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32"/>
      <c r="AL74" s="33"/>
      <c r="AM74" s="33"/>
      <c r="AN74" s="33"/>
      <c r="AO74" s="33"/>
      <c r="AP74" s="33"/>
      <c r="AQ74" s="33" t="s">
        <v>108</v>
      </c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103">
        <v>329721.24</v>
      </c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>
        <v>329721.24</v>
      </c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>
        <v>329721.24</v>
      </c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3"/>
      <c r="DQ74" s="103"/>
      <c r="DR74" s="103"/>
      <c r="DS74" s="103"/>
      <c r="DT74" s="103"/>
      <c r="DU74" s="103"/>
      <c r="DV74" s="103"/>
      <c r="DW74" s="103"/>
      <c r="DX74" s="103">
        <f t="shared" si="2"/>
        <v>329721.24</v>
      </c>
      <c r="DY74" s="103"/>
      <c r="DZ74" s="103"/>
      <c r="EA74" s="103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>
        <f t="shared" si="3"/>
        <v>0</v>
      </c>
      <c r="EL74" s="103"/>
      <c r="EM74" s="103"/>
      <c r="EN74" s="103"/>
      <c r="EO74" s="103"/>
      <c r="EP74" s="103"/>
      <c r="EQ74" s="103"/>
      <c r="ER74" s="103"/>
      <c r="ES74" s="103"/>
      <c r="ET74" s="103"/>
      <c r="EU74" s="103"/>
      <c r="EV74" s="103"/>
      <c r="EW74" s="103"/>
      <c r="EX74" s="23">
        <f t="shared" si="4"/>
        <v>0</v>
      </c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4"/>
    </row>
    <row r="75" spans="1:166" ht="24.2" customHeight="1" x14ac:dyDescent="0.2">
      <c r="A75" s="77" t="s">
        <v>109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8"/>
      <c r="AK75" s="32"/>
      <c r="AL75" s="33"/>
      <c r="AM75" s="33"/>
      <c r="AN75" s="33"/>
      <c r="AO75" s="33"/>
      <c r="AP75" s="33"/>
      <c r="AQ75" s="33" t="s">
        <v>110</v>
      </c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103">
        <v>923084.4</v>
      </c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>
        <v>923084.4</v>
      </c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>
        <v>923084.4</v>
      </c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>
        <f t="shared" si="2"/>
        <v>923084.4</v>
      </c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>
        <f t="shared" si="3"/>
        <v>0</v>
      </c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23">
        <f t="shared" si="4"/>
        <v>0</v>
      </c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4"/>
    </row>
    <row r="76" spans="1:166" ht="12.75" x14ac:dyDescent="0.2">
      <c r="A76" s="77" t="s">
        <v>82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8"/>
      <c r="AK76" s="32"/>
      <c r="AL76" s="33"/>
      <c r="AM76" s="33"/>
      <c r="AN76" s="33"/>
      <c r="AO76" s="33"/>
      <c r="AP76" s="33"/>
      <c r="AQ76" s="33" t="s">
        <v>111</v>
      </c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103">
        <v>22871.279999999999</v>
      </c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>
        <v>22871.279999999999</v>
      </c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>
        <v>22871.279999999999</v>
      </c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  <c r="CW76" s="103"/>
      <c r="CX76" s="103"/>
      <c r="CY76" s="103"/>
      <c r="CZ76" s="103"/>
      <c r="DA76" s="103"/>
      <c r="DB76" s="103"/>
      <c r="DC76" s="103"/>
      <c r="DD76" s="103"/>
      <c r="DE76" s="103"/>
      <c r="DF76" s="103"/>
      <c r="DG76" s="103"/>
      <c r="DH76" s="103"/>
      <c r="DI76" s="103"/>
      <c r="DJ76" s="103"/>
      <c r="DK76" s="103"/>
      <c r="DL76" s="103"/>
      <c r="DM76" s="103"/>
      <c r="DN76" s="103"/>
      <c r="DO76" s="103"/>
      <c r="DP76" s="103"/>
      <c r="DQ76" s="103"/>
      <c r="DR76" s="103"/>
      <c r="DS76" s="103"/>
      <c r="DT76" s="103"/>
      <c r="DU76" s="103"/>
      <c r="DV76" s="103"/>
      <c r="DW76" s="103"/>
      <c r="DX76" s="103">
        <f t="shared" si="2"/>
        <v>22871.279999999999</v>
      </c>
      <c r="DY76" s="103"/>
      <c r="DZ76" s="103"/>
      <c r="EA76" s="103"/>
      <c r="EB76" s="103"/>
      <c r="EC76" s="103"/>
      <c r="ED76" s="103"/>
      <c r="EE76" s="103"/>
      <c r="EF76" s="103"/>
      <c r="EG76" s="103"/>
      <c r="EH76" s="103"/>
      <c r="EI76" s="103"/>
      <c r="EJ76" s="103"/>
      <c r="EK76" s="103">
        <f t="shared" si="3"/>
        <v>0</v>
      </c>
      <c r="EL76" s="103"/>
      <c r="EM76" s="103"/>
      <c r="EN76" s="103"/>
      <c r="EO76" s="103"/>
      <c r="EP76" s="103"/>
      <c r="EQ76" s="103"/>
      <c r="ER76" s="103"/>
      <c r="ES76" s="103"/>
      <c r="ET76" s="103"/>
      <c r="EU76" s="103"/>
      <c r="EV76" s="103"/>
      <c r="EW76" s="103"/>
      <c r="EX76" s="23">
        <f t="shared" si="4"/>
        <v>0</v>
      </c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4"/>
    </row>
    <row r="77" spans="1:166" ht="48.6" customHeight="1" x14ac:dyDescent="0.2">
      <c r="A77" s="77" t="s">
        <v>112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8"/>
      <c r="AK77" s="32"/>
      <c r="AL77" s="33"/>
      <c r="AM77" s="33"/>
      <c r="AN77" s="33"/>
      <c r="AO77" s="33"/>
      <c r="AP77" s="33"/>
      <c r="AQ77" s="33" t="s">
        <v>113</v>
      </c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103">
        <v>113376.7</v>
      </c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>
        <v>113376.7</v>
      </c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>
        <v>113376.7</v>
      </c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  <c r="CW77" s="103"/>
      <c r="CX77" s="103"/>
      <c r="CY77" s="103"/>
      <c r="CZ77" s="103"/>
      <c r="DA77" s="103"/>
      <c r="DB77" s="103"/>
      <c r="DC77" s="103"/>
      <c r="DD77" s="103"/>
      <c r="DE77" s="103"/>
      <c r="DF77" s="103"/>
      <c r="DG77" s="103"/>
      <c r="DH77" s="103"/>
      <c r="DI77" s="103"/>
      <c r="DJ77" s="103"/>
      <c r="DK77" s="103"/>
      <c r="DL77" s="103"/>
      <c r="DM77" s="103"/>
      <c r="DN77" s="103"/>
      <c r="DO77" s="103"/>
      <c r="DP77" s="103"/>
      <c r="DQ77" s="103"/>
      <c r="DR77" s="103"/>
      <c r="DS77" s="103"/>
      <c r="DT77" s="103"/>
      <c r="DU77" s="103"/>
      <c r="DV77" s="103"/>
      <c r="DW77" s="103"/>
      <c r="DX77" s="103">
        <f t="shared" si="2"/>
        <v>113376.7</v>
      </c>
      <c r="DY77" s="103"/>
      <c r="DZ77" s="103"/>
      <c r="EA77" s="103"/>
      <c r="EB77" s="103"/>
      <c r="EC77" s="103"/>
      <c r="ED77" s="103"/>
      <c r="EE77" s="103"/>
      <c r="EF77" s="103"/>
      <c r="EG77" s="103"/>
      <c r="EH77" s="103"/>
      <c r="EI77" s="103"/>
      <c r="EJ77" s="103"/>
      <c r="EK77" s="103">
        <f t="shared" si="3"/>
        <v>0</v>
      </c>
      <c r="EL77" s="103"/>
      <c r="EM77" s="103"/>
      <c r="EN77" s="103"/>
      <c r="EO77" s="103"/>
      <c r="EP77" s="103"/>
      <c r="EQ77" s="103"/>
      <c r="ER77" s="103"/>
      <c r="ES77" s="103"/>
      <c r="ET77" s="103"/>
      <c r="EU77" s="103"/>
      <c r="EV77" s="103"/>
      <c r="EW77" s="103"/>
      <c r="EX77" s="23">
        <f t="shared" si="4"/>
        <v>0</v>
      </c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4"/>
    </row>
    <row r="78" spans="1:166" ht="24.2" customHeight="1" x14ac:dyDescent="0.2">
      <c r="A78" s="77" t="s">
        <v>84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8"/>
      <c r="AK78" s="32"/>
      <c r="AL78" s="33"/>
      <c r="AM78" s="33"/>
      <c r="AN78" s="33"/>
      <c r="AO78" s="33"/>
      <c r="AP78" s="33"/>
      <c r="AQ78" s="33" t="s">
        <v>114</v>
      </c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103">
        <v>67798.460000000006</v>
      </c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>
        <v>67798.460000000006</v>
      </c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>
        <v>67798.460000000006</v>
      </c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  <c r="DD78" s="103"/>
      <c r="DE78" s="103"/>
      <c r="DF78" s="103"/>
      <c r="DG78" s="103"/>
      <c r="DH78" s="103"/>
      <c r="DI78" s="103"/>
      <c r="DJ78" s="103"/>
      <c r="DK78" s="103"/>
      <c r="DL78" s="103"/>
      <c r="DM78" s="103"/>
      <c r="DN78" s="103"/>
      <c r="DO78" s="103"/>
      <c r="DP78" s="103"/>
      <c r="DQ78" s="103"/>
      <c r="DR78" s="103"/>
      <c r="DS78" s="103"/>
      <c r="DT78" s="103"/>
      <c r="DU78" s="103"/>
      <c r="DV78" s="103"/>
      <c r="DW78" s="103"/>
      <c r="DX78" s="103">
        <f t="shared" si="2"/>
        <v>67798.460000000006</v>
      </c>
      <c r="DY78" s="103"/>
      <c r="DZ78" s="103"/>
      <c r="EA78" s="103"/>
      <c r="EB78" s="103"/>
      <c r="EC78" s="103"/>
      <c r="ED78" s="103"/>
      <c r="EE78" s="103"/>
      <c r="EF78" s="103"/>
      <c r="EG78" s="103"/>
      <c r="EH78" s="103"/>
      <c r="EI78" s="103"/>
      <c r="EJ78" s="103"/>
      <c r="EK78" s="103">
        <f t="shared" si="3"/>
        <v>0</v>
      </c>
      <c r="EL78" s="103"/>
      <c r="EM78" s="103"/>
      <c r="EN78" s="103"/>
      <c r="EO78" s="103"/>
      <c r="EP78" s="103"/>
      <c r="EQ78" s="103"/>
      <c r="ER78" s="103"/>
      <c r="ES78" s="103"/>
      <c r="ET78" s="103"/>
      <c r="EU78" s="103"/>
      <c r="EV78" s="103"/>
      <c r="EW78" s="103"/>
      <c r="EX78" s="23">
        <f t="shared" si="4"/>
        <v>0</v>
      </c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4"/>
    </row>
    <row r="79" spans="1:166" ht="12.75" x14ac:dyDescent="0.2">
      <c r="A79" s="77" t="s">
        <v>86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8"/>
      <c r="AK79" s="32"/>
      <c r="AL79" s="33"/>
      <c r="AM79" s="33"/>
      <c r="AN79" s="33"/>
      <c r="AO79" s="33"/>
      <c r="AP79" s="33"/>
      <c r="AQ79" s="33" t="s">
        <v>115</v>
      </c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103">
        <v>316018.69</v>
      </c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>
        <v>316018.69</v>
      </c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>
        <v>316018.69</v>
      </c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  <c r="DD79" s="103"/>
      <c r="DE79" s="103"/>
      <c r="DF79" s="103"/>
      <c r="DG79" s="103"/>
      <c r="DH79" s="103"/>
      <c r="DI79" s="103"/>
      <c r="DJ79" s="103"/>
      <c r="DK79" s="103"/>
      <c r="DL79" s="103"/>
      <c r="DM79" s="103"/>
      <c r="DN79" s="103"/>
      <c r="DO79" s="103"/>
      <c r="DP79" s="103"/>
      <c r="DQ79" s="103"/>
      <c r="DR79" s="103"/>
      <c r="DS79" s="103"/>
      <c r="DT79" s="103"/>
      <c r="DU79" s="103"/>
      <c r="DV79" s="103"/>
      <c r="DW79" s="103"/>
      <c r="DX79" s="103">
        <f t="shared" si="2"/>
        <v>316018.69</v>
      </c>
      <c r="DY79" s="103"/>
      <c r="DZ79" s="103"/>
      <c r="EA79" s="103"/>
      <c r="EB79" s="103"/>
      <c r="EC79" s="103"/>
      <c r="ED79" s="103"/>
      <c r="EE79" s="103"/>
      <c r="EF79" s="103"/>
      <c r="EG79" s="103"/>
      <c r="EH79" s="103"/>
      <c r="EI79" s="103"/>
      <c r="EJ79" s="103"/>
      <c r="EK79" s="103">
        <f t="shared" si="3"/>
        <v>0</v>
      </c>
      <c r="EL79" s="103"/>
      <c r="EM79" s="103"/>
      <c r="EN79" s="103"/>
      <c r="EO79" s="103"/>
      <c r="EP79" s="103"/>
      <c r="EQ79" s="103"/>
      <c r="ER79" s="103"/>
      <c r="ES79" s="103"/>
      <c r="ET79" s="103"/>
      <c r="EU79" s="103"/>
      <c r="EV79" s="103"/>
      <c r="EW79" s="103"/>
      <c r="EX79" s="23">
        <f t="shared" si="4"/>
        <v>0</v>
      </c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4"/>
    </row>
    <row r="80" spans="1:166" ht="12.75" x14ac:dyDescent="0.2">
      <c r="A80" s="77" t="s">
        <v>88</v>
      </c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8"/>
      <c r="AK80" s="32"/>
      <c r="AL80" s="33"/>
      <c r="AM80" s="33"/>
      <c r="AN80" s="33"/>
      <c r="AO80" s="33"/>
      <c r="AP80" s="33"/>
      <c r="AQ80" s="33" t="s">
        <v>116</v>
      </c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103">
        <v>3598.59</v>
      </c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>
        <v>3598.59</v>
      </c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>
        <v>3598.59</v>
      </c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  <c r="CW80" s="103"/>
      <c r="CX80" s="103"/>
      <c r="CY80" s="103"/>
      <c r="CZ80" s="103"/>
      <c r="DA80" s="103"/>
      <c r="DB80" s="103"/>
      <c r="DC80" s="103"/>
      <c r="DD80" s="103"/>
      <c r="DE80" s="103"/>
      <c r="DF80" s="103"/>
      <c r="DG80" s="103"/>
      <c r="DH80" s="103"/>
      <c r="DI80" s="103"/>
      <c r="DJ80" s="103"/>
      <c r="DK80" s="103"/>
      <c r="DL80" s="103"/>
      <c r="DM80" s="103"/>
      <c r="DN80" s="103"/>
      <c r="DO80" s="103"/>
      <c r="DP80" s="103"/>
      <c r="DQ80" s="103"/>
      <c r="DR80" s="103"/>
      <c r="DS80" s="103"/>
      <c r="DT80" s="103"/>
      <c r="DU80" s="103"/>
      <c r="DV80" s="103"/>
      <c r="DW80" s="103"/>
      <c r="DX80" s="103">
        <f t="shared" si="2"/>
        <v>3598.59</v>
      </c>
      <c r="DY80" s="103"/>
      <c r="DZ80" s="103"/>
      <c r="EA80" s="103"/>
      <c r="EB80" s="103"/>
      <c r="EC80" s="103"/>
      <c r="ED80" s="103"/>
      <c r="EE80" s="103"/>
      <c r="EF80" s="103"/>
      <c r="EG80" s="103"/>
      <c r="EH80" s="103"/>
      <c r="EI80" s="103"/>
      <c r="EJ80" s="103"/>
      <c r="EK80" s="103">
        <f t="shared" si="3"/>
        <v>0</v>
      </c>
      <c r="EL80" s="103"/>
      <c r="EM80" s="103"/>
      <c r="EN80" s="103"/>
      <c r="EO80" s="103"/>
      <c r="EP80" s="103"/>
      <c r="EQ80" s="103"/>
      <c r="ER80" s="103"/>
      <c r="ES80" s="103"/>
      <c r="ET80" s="103"/>
      <c r="EU80" s="103"/>
      <c r="EV80" s="103"/>
      <c r="EW80" s="103"/>
      <c r="EX80" s="23">
        <f t="shared" si="4"/>
        <v>0</v>
      </c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4"/>
    </row>
    <row r="81" spans="1:166" ht="24.2" customHeight="1" x14ac:dyDescent="0.2">
      <c r="A81" s="77" t="s">
        <v>107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8"/>
      <c r="AK81" s="32"/>
      <c r="AL81" s="33"/>
      <c r="AM81" s="33"/>
      <c r="AN81" s="33"/>
      <c r="AO81" s="33"/>
      <c r="AP81" s="33"/>
      <c r="AQ81" s="33" t="s">
        <v>117</v>
      </c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103">
        <v>268050</v>
      </c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>
        <v>268050</v>
      </c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>
        <v>241450</v>
      </c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  <c r="CW81" s="103"/>
      <c r="CX81" s="103"/>
      <c r="CY81" s="103"/>
      <c r="CZ81" s="103"/>
      <c r="DA81" s="103"/>
      <c r="DB81" s="103"/>
      <c r="DC81" s="103"/>
      <c r="DD81" s="103"/>
      <c r="DE81" s="103"/>
      <c r="DF81" s="103"/>
      <c r="DG81" s="103"/>
      <c r="DH81" s="103"/>
      <c r="DI81" s="103"/>
      <c r="DJ81" s="103"/>
      <c r="DK81" s="103"/>
      <c r="DL81" s="103"/>
      <c r="DM81" s="103"/>
      <c r="DN81" s="103"/>
      <c r="DO81" s="103"/>
      <c r="DP81" s="103"/>
      <c r="DQ81" s="103"/>
      <c r="DR81" s="103"/>
      <c r="DS81" s="103"/>
      <c r="DT81" s="103"/>
      <c r="DU81" s="103"/>
      <c r="DV81" s="103"/>
      <c r="DW81" s="103"/>
      <c r="DX81" s="103">
        <f t="shared" si="2"/>
        <v>241450</v>
      </c>
      <c r="DY81" s="103"/>
      <c r="DZ81" s="103"/>
      <c r="EA81" s="103"/>
      <c r="EB81" s="103"/>
      <c r="EC81" s="103"/>
      <c r="ED81" s="103"/>
      <c r="EE81" s="103"/>
      <c r="EF81" s="103"/>
      <c r="EG81" s="103"/>
      <c r="EH81" s="103"/>
      <c r="EI81" s="103"/>
      <c r="EJ81" s="103"/>
      <c r="EK81" s="103">
        <f t="shared" si="3"/>
        <v>26600</v>
      </c>
      <c r="EL81" s="103"/>
      <c r="EM81" s="103"/>
      <c r="EN81" s="103"/>
      <c r="EO81" s="103"/>
      <c r="EP81" s="103"/>
      <c r="EQ81" s="103"/>
      <c r="ER81" s="103"/>
      <c r="ES81" s="103"/>
      <c r="ET81" s="103"/>
      <c r="EU81" s="103"/>
      <c r="EV81" s="103"/>
      <c r="EW81" s="103"/>
      <c r="EX81" s="23">
        <f t="shared" si="4"/>
        <v>26600</v>
      </c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4"/>
    </row>
    <row r="82" spans="1:166" ht="24.2" customHeight="1" x14ac:dyDescent="0.2">
      <c r="A82" s="77" t="s">
        <v>90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8"/>
      <c r="AK82" s="32"/>
      <c r="AL82" s="33"/>
      <c r="AM82" s="33"/>
      <c r="AN82" s="33"/>
      <c r="AO82" s="33"/>
      <c r="AP82" s="33"/>
      <c r="AQ82" s="33" t="s">
        <v>118</v>
      </c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103">
        <v>102075.9</v>
      </c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>
        <v>102075.9</v>
      </c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>
        <v>102033</v>
      </c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  <c r="CW82" s="103"/>
      <c r="CX82" s="103"/>
      <c r="CY82" s="103"/>
      <c r="CZ82" s="103"/>
      <c r="DA82" s="103"/>
      <c r="DB82" s="103"/>
      <c r="DC82" s="103"/>
      <c r="DD82" s="103"/>
      <c r="DE82" s="103"/>
      <c r="DF82" s="103"/>
      <c r="DG82" s="103"/>
      <c r="DH82" s="103"/>
      <c r="DI82" s="103"/>
      <c r="DJ82" s="103"/>
      <c r="DK82" s="103"/>
      <c r="DL82" s="103"/>
      <c r="DM82" s="103"/>
      <c r="DN82" s="103"/>
      <c r="DO82" s="103"/>
      <c r="DP82" s="103"/>
      <c r="DQ82" s="103"/>
      <c r="DR82" s="103"/>
      <c r="DS82" s="103"/>
      <c r="DT82" s="103"/>
      <c r="DU82" s="103"/>
      <c r="DV82" s="103"/>
      <c r="DW82" s="103"/>
      <c r="DX82" s="103">
        <f t="shared" si="2"/>
        <v>102033</v>
      </c>
      <c r="DY82" s="103"/>
      <c r="DZ82" s="103"/>
      <c r="EA82" s="103"/>
      <c r="EB82" s="103"/>
      <c r="EC82" s="103"/>
      <c r="ED82" s="103"/>
      <c r="EE82" s="103"/>
      <c r="EF82" s="103"/>
      <c r="EG82" s="103"/>
      <c r="EH82" s="103"/>
      <c r="EI82" s="103"/>
      <c r="EJ82" s="103"/>
      <c r="EK82" s="103">
        <f t="shared" si="3"/>
        <v>42.899999999994179</v>
      </c>
      <c r="EL82" s="103"/>
      <c r="EM82" s="103"/>
      <c r="EN82" s="103"/>
      <c r="EO82" s="103"/>
      <c r="EP82" s="103"/>
      <c r="EQ82" s="103"/>
      <c r="ER82" s="103"/>
      <c r="ES82" s="103"/>
      <c r="ET82" s="103"/>
      <c r="EU82" s="103"/>
      <c r="EV82" s="103"/>
      <c r="EW82" s="103"/>
      <c r="EX82" s="23">
        <f t="shared" si="4"/>
        <v>42.899999999994179</v>
      </c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4"/>
    </row>
    <row r="83" spans="1:166" ht="24.2" customHeight="1" x14ac:dyDescent="0.2">
      <c r="A83" s="77" t="s">
        <v>109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8"/>
      <c r="AK83" s="32"/>
      <c r="AL83" s="33"/>
      <c r="AM83" s="33"/>
      <c r="AN83" s="33"/>
      <c r="AO83" s="33"/>
      <c r="AP83" s="33"/>
      <c r="AQ83" s="33" t="s">
        <v>119</v>
      </c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103">
        <v>33711</v>
      </c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>
        <v>33711</v>
      </c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>
        <v>33711</v>
      </c>
      <c r="CI83" s="103"/>
      <c r="CJ83" s="103"/>
      <c r="CK83" s="103"/>
      <c r="CL83" s="103"/>
      <c r="CM83" s="103"/>
      <c r="CN83" s="103"/>
      <c r="CO83" s="103"/>
      <c r="CP83" s="103"/>
      <c r="CQ83" s="103"/>
      <c r="CR83" s="103"/>
      <c r="CS83" s="103"/>
      <c r="CT83" s="103"/>
      <c r="CU83" s="103"/>
      <c r="CV83" s="103"/>
      <c r="CW83" s="103"/>
      <c r="CX83" s="103"/>
      <c r="CY83" s="103"/>
      <c r="CZ83" s="103"/>
      <c r="DA83" s="103"/>
      <c r="DB83" s="103"/>
      <c r="DC83" s="103"/>
      <c r="DD83" s="103"/>
      <c r="DE83" s="103"/>
      <c r="DF83" s="103"/>
      <c r="DG83" s="103"/>
      <c r="DH83" s="103"/>
      <c r="DI83" s="103"/>
      <c r="DJ83" s="103"/>
      <c r="DK83" s="103"/>
      <c r="DL83" s="103"/>
      <c r="DM83" s="103"/>
      <c r="DN83" s="103"/>
      <c r="DO83" s="103"/>
      <c r="DP83" s="103"/>
      <c r="DQ83" s="103"/>
      <c r="DR83" s="103"/>
      <c r="DS83" s="103"/>
      <c r="DT83" s="103"/>
      <c r="DU83" s="103"/>
      <c r="DV83" s="103"/>
      <c r="DW83" s="103"/>
      <c r="DX83" s="103">
        <f t="shared" si="2"/>
        <v>33711</v>
      </c>
      <c r="DY83" s="103"/>
      <c r="DZ83" s="103"/>
      <c r="EA83" s="103"/>
      <c r="EB83" s="103"/>
      <c r="EC83" s="103"/>
      <c r="ED83" s="103"/>
      <c r="EE83" s="103"/>
      <c r="EF83" s="103"/>
      <c r="EG83" s="103"/>
      <c r="EH83" s="103"/>
      <c r="EI83" s="103"/>
      <c r="EJ83" s="103"/>
      <c r="EK83" s="103">
        <f t="shared" si="3"/>
        <v>0</v>
      </c>
      <c r="EL83" s="103"/>
      <c r="EM83" s="103"/>
      <c r="EN83" s="103"/>
      <c r="EO83" s="103"/>
      <c r="EP83" s="103"/>
      <c r="EQ83" s="103"/>
      <c r="ER83" s="103"/>
      <c r="ES83" s="103"/>
      <c r="ET83" s="103"/>
      <c r="EU83" s="103"/>
      <c r="EV83" s="103"/>
      <c r="EW83" s="103"/>
      <c r="EX83" s="23">
        <f t="shared" si="4"/>
        <v>0</v>
      </c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4"/>
    </row>
    <row r="84" spans="1:166" ht="24.2" customHeight="1" x14ac:dyDescent="0.2">
      <c r="A84" s="77" t="s">
        <v>92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8"/>
      <c r="AK84" s="32"/>
      <c r="AL84" s="33"/>
      <c r="AM84" s="33"/>
      <c r="AN84" s="33"/>
      <c r="AO84" s="33"/>
      <c r="AP84" s="33"/>
      <c r="AQ84" s="33" t="s">
        <v>120</v>
      </c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103">
        <v>42858</v>
      </c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>
        <v>42858</v>
      </c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>
        <v>42858</v>
      </c>
      <c r="CI84" s="103"/>
      <c r="CJ84" s="103"/>
      <c r="CK84" s="103"/>
      <c r="CL84" s="103"/>
      <c r="CM84" s="103"/>
      <c r="CN84" s="103"/>
      <c r="CO84" s="103"/>
      <c r="CP84" s="103"/>
      <c r="CQ84" s="103"/>
      <c r="CR84" s="103"/>
      <c r="CS84" s="103"/>
      <c r="CT84" s="103"/>
      <c r="CU84" s="103"/>
      <c r="CV84" s="103"/>
      <c r="CW84" s="103"/>
      <c r="CX84" s="103"/>
      <c r="CY84" s="103"/>
      <c r="CZ84" s="103"/>
      <c r="DA84" s="103"/>
      <c r="DB84" s="103"/>
      <c r="DC84" s="103"/>
      <c r="DD84" s="103"/>
      <c r="DE84" s="103"/>
      <c r="DF84" s="103"/>
      <c r="DG84" s="103"/>
      <c r="DH84" s="103"/>
      <c r="DI84" s="103"/>
      <c r="DJ84" s="103"/>
      <c r="DK84" s="103"/>
      <c r="DL84" s="103"/>
      <c r="DM84" s="103"/>
      <c r="DN84" s="103"/>
      <c r="DO84" s="103"/>
      <c r="DP84" s="103"/>
      <c r="DQ84" s="103"/>
      <c r="DR84" s="103"/>
      <c r="DS84" s="103"/>
      <c r="DT84" s="103"/>
      <c r="DU84" s="103"/>
      <c r="DV84" s="103"/>
      <c r="DW84" s="103"/>
      <c r="DX84" s="103">
        <f t="shared" si="2"/>
        <v>42858</v>
      </c>
      <c r="DY84" s="103"/>
      <c r="DZ84" s="103"/>
      <c r="EA84" s="103"/>
      <c r="EB84" s="103"/>
      <c r="EC84" s="103"/>
      <c r="ED84" s="103"/>
      <c r="EE84" s="103"/>
      <c r="EF84" s="103"/>
      <c r="EG84" s="103"/>
      <c r="EH84" s="103"/>
      <c r="EI84" s="103"/>
      <c r="EJ84" s="103"/>
      <c r="EK84" s="103">
        <f t="shared" si="3"/>
        <v>0</v>
      </c>
      <c r="EL84" s="103"/>
      <c r="EM84" s="103"/>
      <c r="EN84" s="103"/>
      <c r="EO84" s="103"/>
      <c r="EP84" s="103"/>
      <c r="EQ84" s="103"/>
      <c r="ER84" s="103"/>
      <c r="ES84" s="103"/>
      <c r="ET84" s="103"/>
      <c r="EU84" s="103"/>
      <c r="EV84" s="103"/>
      <c r="EW84" s="103"/>
      <c r="EX84" s="23">
        <f t="shared" si="4"/>
        <v>0</v>
      </c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4"/>
    </row>
    <row r="85" spans="1:166" ht="12.75" x14ac:dyDescent="0.2">
      <c r="A85" s="77" t="s">
        <v>94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8"/>
      <c r="AK85" s="32"/>
      <c r="AL85" s="33"/>
      <c r="AM85" s="33"/>
      <c r="AN85" s="33"/>
      <c r="AO85" s="33"/>
      <c r="AP85" s="33"/>
      <c r="AQ85" s="33" t="s">
        <v>121</v>
      </c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103">
        <v>2025</v>
      </c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>
        <v>2025</v>
      </c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>
        <v>2025</v>
      </c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>
        <f t="shared" si="2"/>
        <v>2025</v>
      </c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>
        <f t="shared" si="3"/>
        <v>0</v>
      </c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23">
        <f t="shared" si="4"/>
        <v>0</v>
      </c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4"/>
    </row>
    <row r="86" spans="1:166" ht="12.75" x14ac:dyDescent="0.2">
      <c r="A86" s="77" t="s">
        <v>80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8"/>
      <c r="AK86" s="32"/>
      <c r="AL86" s="33"/>
      <c r="AM86" s="33"/>
      <c r="AN86" s="33"/>
      <c r="AO86" s="33"/>
      <c r="AP86" s="33"/>
      <c r="AQ86" s="33" t="s">
        <v>122</v>
      </c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103">
        <v>36610.080000000002</v>
      </c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>
        <v>36610.080000000002</v>
      </c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>
        <v>36610.080000000002</v>
      </c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103"/>
      <c r="DE86" s="103"/>
      <c r="DF86" s="103"/>
      <c r="DG86" s="103"/>
      <c r="DH86" s="103"/>
      <c r="DI86" s="103"/>
      <c r="DJ86" s="103"/>
      <c r="DK86" s="103"/>
      <c r="DL86" s="103"/>
      <c r="DM86" s="103"/>
      <c r="DN86" s="103"/>
      <c r="DO86" s="103"/>
      <c r="DP86" s="103"/>
      <c r="DQ86" s="103"/>
      <c r="DR86" s="103"/>
      <c r="DS86" s="103"/>
      <c r="DT86" s="103"/>
      <c r="DU86" s="103"/>
      <c r="DV86" s="103"/>
      <c r="DW86" s="103"/>
      <c r="DX86" s="103">
        <f t="shared" si="2"/>
        <v>36610.080000000002</v>
      </c>
      <c r="DY86" s="103"/>
      <c r="DZ86" s="103"/>
      <c r="EA86" s="103"/>
      <c r="EB86" s="103"/>
      <c r="EC86" s="103"/>
      <c r="ED86" s="103"/>
      <c r="EE86" s="103"/>
      <c r="EF86" s="103"/>
      <c r="EG86" s="103"/>
      <c r="EH86" s="103"/>
      <c r="EI86" s="103"/>
      <c r="EJ86" s="103"/>
      <c r="EK86" s="103">
        <f t="shared" si="3"/>
        <v>0</v>
      </c>
      <c r="EL86" s="103"/>
      <c r="EM86" s="103"/>
      <c r="EN86" s="103"/>
      <c r="EO86" s="103"/>
      <c r="EP86" s="103"/>
      <c r="EQ86" s="103"/>
      <c r="ER86" s="103"/>
      <c r="ES86" s="103"/>
      <c r="ET86" s="103"/>
      <c r="EU86" s="103"/>
      <c r="EV86" s="103"/>
      <c r="EW86" s="103"/>
      <c r="EX86" s="23">
        <f t="shared" si="4"/>
        <v>0</v>
      </c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4"/>
    </row>
    <row r="87" spans="1:166" ht="12.75" x14ac:dyDescent="0.2">
      <c r="A87" s="77" t="s">
        <v>82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8"/>
      <c r="AK87" s="32"/>
      <c r="AL87" s="33"/>
      <c r="AM87" s="33"/>
      <c r="AN87" s="33"/>
      <c r="AO87" s="33"/>
      <c r="AP87" s="33"/>
      <c r="AQ87" s="33" t="s">
        <v>123</v>
      </c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103">
        <v>16022.9</v>
      </c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>
        <v>16022.9</v>
      </c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>
        <v>16022.9</v>
      </c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3"/>
      <c r="CY87" s="103"/>
      <c r="CZ87" s="103"/>
      <c r="DA87" s="103"/>
      <c r="DB87" s="103"/>
      <c r="DC87" s="103"/>
      <c r="DD87" s="103"/>
      <c r="DE87" s="103"/>
      <c r="DF87" s="103"/>
      <c r="DG87" s="103"/>
      <c r="DH87" s="103"/>
      <c r="DI87" s="103"/>
      <c r="DJ87" s="103"/>
      <c r="DK87" s="103"/>
      <c r="DL87" s="103"/>
      <c r="DM87" s="103"/>
      <c r="DN87" s="103"/>
      <c r="DO87" s="103"/>
      <c r="DP87" s="103"/>
      <c r="DQ87" s="103"/>
      <c r="DR87" s="103"/>
      <c r="DS87" s="103"/>
      <c r="DT87" s="103"/>
      <c r="DU87" s="103"/>
      <c r="DV87" s="103"/>
      <c r="DW87" s="103"/>
      <c r="DX87" s="103">
        <f t="shared" si="2"/>
        <v>16022.9</v>
      </c>
      <c r="DY87" s="103"/>
      <c r="DZ87" s="103"/>
      <c r="EA87" s="103"/>
      <c r="EB87" s="103"/>
      <c r="EC87" s="103"/>
      <c r="ED87" s="103"/>
      <c r="EE87" s="103"/>
      <c r="EF87" s="103"/>
      <c r="EG87" s="103"/>
      <c r="EH87" s="103"/>
      <c r="EI87" s="103"/>
      <c r="EJ87" s="103"/>
      <c r="EK87" s="103">
        <f t="shared" si="3"/>
        <v>0</v>
      </c>
      <c r="EL87" s="103"/>
      <c r="EM87" s="103"/>
      <c r="EN87" s="103"/>
      <c r="EO87" s="103"/>
      <c r="EP87" s="103"/>
      <c r="EQ87" s="103"/>
      <c r="ER87" s="103"/>
      <c r="ES87" s="103"/>
      <c r="ET87" s="103"/>
      <c r="EU87" s="103"/>
      <c r="EV87" s="103"/>
      <c r="EW87" s="103"/>
      <c r="EX87" s="23">
        <f t="shared" si="4"/>
        <v>0</v>
      </c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4"/>
    </row>
    <row r="88" spans="1:166" ht="24.2" customHeight="1" x14ac:dyDescent="0.2">
      <c r="A88" s="77" t="s">
        <v>84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8"/>
      <c r="AK88" s="32"/>
      <c r="AL88" s="33"/>
      <c r="AM88" s="33"/>
      <c r="AN88" s="33"/>
      <c r="AO88" s="33"/>
      <c r="AP88" s="33"/>
      <c r="AQ88" s="33" t="s">
        <v>124</v>
      </c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103">
        <v>44497.58</v>
      </c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>
        <v>44497.58</v>
      </c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>
        <v>44497.58</v>
      </c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103"/>
      <c r="DD88" s="103"/>
      <c r="DE88" s="103"/>
      <c r="DF88" s="103"/>
      <c r="DG88" s="103"/>
      <c r="DH88" s="103"/>
      <c r="DI88" s="103"/>
      <c r="DJ88" s="103"/>
      <c r="DK88" s="103"/>
      <c r="DL88" s="103"/>
      <c r="DM88" s="103"/>
      <c r="DN88" s="103"/>
      <c r="DO88" s="103"/>
      <c r="DP88" s="103"/>
      <c r="DQ88" s="103"/>
      <c r="DR88" s="103"/>
      <c r="DS88" s="103"/>
      <c r="DT88" s="103"/>
      <c r="DU88" s="103"/>
      <c r="DV88" s="103"/>
      <c r="DW88" s="103"/>
      <c r="DX88" s="103">
        <f t="shared" si="2"/>
        <v>44497.58</v>
      </c>
      <c r="DY88" s="103"/>
      <c r="DZ88" s="103"/>
      <c r="EA88" s="103"/>
      <c r="EB88" s="103"/>
      <c r="EC88" s="103"/>
      <c r="ED88" s="103"/>
      <c r="EE88" s="103"/>
      <c r="EF88" s="103"/>
      <c r="EG88" s="103"/>
      <c r="EH88" s="103"/>
      <c r="EI88" s="103"/>
      <c r="EJ88" s="103"/>
      <c r="EK88" s="103">
        <f t="shared" si="3"/>
        <v>0</v>
      </c>
      <c r="EL88" s="103"/>
      <c r="EM88" s="103"/>
      <c r="EN88" s="103"/>
      <c r="EO88" s="103"/>
      <c r="EP88" s="103"/>
      <c r="EQ88" s="103"/>
      <c r="ER88" s="103"/>
      <c r="ES88" s="103"/>
      <c r="ET88" s="103"/>
      <c r="EU88" s="103"/>
      <c r="EV88" s="103"/>
      <c r="EW88" s="103"/>
      <c r="EX88" s="23">
        <f t="shared" si="4"/>
        <v>0</v>
      </c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4"/>
    </row>
    <row r="89" spans="1:166" ht="12.75" x14ac:dyDescent="0.2">
      <c r="A89" s="77" t="s">
        <v>86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8"/>
      <c r="AK89" s="32"/>
      <c r="AL89" s="33"/>
      <c r="AM89" s="33"/>
      <c r="AN89" s="33"/>
      <c r="AO89" s="33"/>
      <c r="AP89" s="33"/>
      <c r="AQ89" s="33" t="s">
        <v>125</v>
      </c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103">
        <v>20750</v>
      </c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>
        <v>20750</v>
      </c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>
        <v>20709.919999999998</v>
      </c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  <c r="DD89" s="103"/>
      <c r="DE89" s="103"/>
      <c r="DF89" s="103"/>
      <c r="DG89" s="103"/>
      <c r="DH89" s="103"/>
      <c r="DI89" s="103"/>
      <c r="DJ89" s="103"/>
      <c r="DK89" s="103"/>
      <c r="DL89" s="103"/>
      <c r="DM89" s="103"/>
      <c r="DN89" s="103"/>
      <c r="DO89" s="103"/>
      <c r="DP89" s="103"/>
      <c r="DQ89" s="103"/>
      <c r="DR89" s="103"/>
      <c r="DS89" s="103"/>
      <c r="DT89" s="103"/>
      <c r="DU89" s="103"/>
      <c r="DV89" s="103"/>
      <c r="DW89" s="103"/>
      <c r="DX89" s="103">
        <f t="shared" si="2"/>
        <v>20709.919999999998</v>
      </c>
      <c r="DY89" s="103"/>
      <c r="DZ89" s="103"/>
      <c r="EA89" s="103"/>
      <c r="EB89" s="103"/>
      <c r="EC89" s="103"/>
      <c r="ED89" s="103"/>
      <c r="EE89" s="103"/>
      <c r="EF89" s="103"/>
      <c r="EG89" s="103"/>
      <c r="EH89" s="103"/>
      <c r="EI89" s="103"/>
      <c r="EJ89" s="103"/>
      <c r="EK89" s="103">
        <f t="shared" si="3"/>
        <v>40.080000000001746</v>
      </c>
      <c r="EL89" s="103"/>
      <c r="EM89" s="103"/>
      <c r="EN89" s="103"/>
      <c r="EO89" s="103"/>
      <c r="EP89" s="103"/>
      <c r="EQ89" s="103"/>
      <c r="ER89" s="103"/>
      <c r="ES89" s="103"/>
      <c r="ET89" s="103"/>
      <c r="EU89" s="103"/>
      <c r="EV89" s="103"/>
      <c r="EW89" s="103"/>
      <c r="EX89" s="23">
        <f t="shared" si="4"/>
        <v>40.080000000001746</v>
      </c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4"/>
    </row>
    <row r="90" spans="1:166" ht="24.2" customHeight="1" x14ac:dyDescent="0.2">
      <c r="A90" s="77" t="s">
        <v>92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8"/>
      <c r="AK90" s="32"/>
      <c r="AL90" s="33"/>
      <c r="AM90" s="33"/>
      <c r="AN90" s="33"/>
      <c r="AO90" s="33"/>
      <c r="AP90" s="33"/>
      <c r="AQ90" s="33" t="s">
        <v>126</v>
      </c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103">
        <v>14012.59</v>
      </c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>
        <v>14012.59</v>
      </c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>
        <v>14012.59</v>
      </c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  <c r="DD90" s="103"/>
      <c r="DE90" s="103"/>
      <c r="DF90" s="103"/>
      <c r="DG90" s="103"/>
      <c r="DH90" s="103"/>
      <c r="DI90" s="103"/>
      <c r="DJ90" s="103"/>
      <c r="DK90" s="103"/>
      <c r="DL90" s="103"/>
      <c r="DM90" s="103"/>
      <c r="DN90" s="103"/>
      <c r="DO90" s="103"/>
      <c r="DP90" s="103"/>
      <c r="DQ90" s="103"/>
      <c r="DR90" s="103"/>
      <c r="DS90" s="103"/>
      <c r="DT90" s="103"/>
      <c r="DU90" s="103"/>
      <c r="DV90" s="103"/>
      <c r="DW90" s="103"/>
      <c r="DX90" s="103">
        <f t="shared" si="2"/>
        <v>14012.59</v>
      </c>
      <c r="DY90" s="103"/>
      <c r="DZ90" s="103"/>
      <c r="EA90" s="103"/>
      <c r="EB90" s="103"/>
      <c r="EC90" s="103"/>
      <c r="ED90" s="103"/>
      <c r="EE90" s="103"/>
      <c r="EF90" s="103"/>
      <c r="EG90" s="103"/>
      <c r="EH90" s="103"/>
      <c r="EI90" s="103"/>
      <c r="EJ90" s="103"/>
      <c r="EK90" s="103">
        <f t="shared" si="3"/>
        <v>0</v>
      </c>
      <c r="EL90" s="103"/>
      <c r="EM90" s="103"/>
      <c r="EN90" s="103"/>
      <c r="EO90" s="103"/>
      <c r="EP90" s="103"/>
      <c r="EQ90" s="103"/>
      <c r="ER90" s="103"/>
      <c r="ES90" s="103"/>
      <c r="ET90" s="103"/>
      <c r="EU90" s="103"/>
      <c r="EV90" s="103"/>
      <c r="EW90" s="103"/>
      <c r="EX90" s="23">
        <f t="shared" si="4"/>
        <v>0</v>
      </c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4"/>
    </row>
    <row r="91" spans="1:166" ht="36.4" customHeight="1" x14ac:dyDescent="0.2">
      <c r="A91" s="77" t="s">
        <v>127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8"/>
      <c r="AK91" s="32"/>
      <c r="AL91" s="33"/>
      <c r="AM91" s="33"/>
      <c r="AN91" s="33"/>
      <c r="AO91" s="33"/>
      <c r="AP91" s="33"/>
      <c r="AQ91" s="33" t="s">
        <v>128</v>
      </c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103">
        <v>21600</v>
      </c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>
        <v>21600</v>
      </c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>
        <v>21600</v>
      </c>
      <c r="CI91" s="103"/>
      <c r="CJ91" s="103"/>
      <c r="CK91" s="103"/>
      <c r="CL91" s="103"/>
      <c r="CM91" s="103"/>
      <c r="CN91" s="103"/>
      <c r="CO91" s="103"/>
      <c r="CP91" s="103"/>
      <c r="CQ91" s="103"/>
      <c r="CR91" s="103"/>
      <c r="CS91" s="103"/>
      <c r="CT91" s="103"/>
      <c r="CU91" s="103"/>
      <c r="CV91" s="103"/>
      <c r="CW91" s="103"/>
      <c r="CX91" s="103"/>
      <c r="CY91" s="103"/>
      <c r="CZ91" s="103"/>
      <c r="DA91" s="103"/>
      <c r="DB91" s="103"/>
      <c r="DC91" s="103"/>
      <c r="DD91" s="103"/>
      <c r="DE91" s="103"/>
      <c r="DF91" s="103"/>
      <c r="DG91" s="103"/>
      <c r="DH91" s="103"/>
      <c r="DI91" s="103"/>
      <c r="DJ91" s="103"/>
      <c r="DK91" s="103"/>
      <c r="DL91" s="103"/>
      <c r="DM91" s="103"/>
      <c r="DN91" s="103"/>
      <c r="DO91" s="103"/>
      <c r="DP91" s="103"/>
      <c r="DQ91" s="103"/>
      <c r="DR91" s="103"/>
      <c r="DS91" s="103"/>
      <c r="DT91" s="103"/>
      <c r="DU91" s="103"/>
      <c r="DV91" s="103"/>
      <c r="DW91" s="103"/>
      <c r="DX91" s="103">
        <f t="shared" si="2"/>
        <v>21600</v>
      </c>
      <c r="DY91" s="103"/>
      <c r="DZ91" s="103"/>
      <c r="EA91" s="103"/>
      <c r="EB91" s="103"/>
      <c r="EC91" s="103"/>
      <c r="ED91" s="103"/>
      <c r="EE91" s="103"/>
      <c r="EF91" s="103"/>
      <c r="EG91" s="103"/>
      <c r="EH91" s="103"/>
      <c r="EI91" s="103"/>
      <c r="EJ91" s="103"/>
      <c r="EK91" s="103">
        <f t="shared" si="3"/>
        <v>0</v>
      </c>
      <c r="EL91" s="103"/>
      <c r="EM91" s="103"/>
      <c r="EN91" s="103"/>
      <c r="EO91" s="103"/>
      <c r="EP91" s="103"/>
      <c r="EQ91" s="103"/>
      <c r="ER91" s="103"/>
      <c r="ES91" s="103"/>
      <c r="ET91" s="103"/>
      <c r="EU91" s="103"/>
      <c r="EV91" s="103"/>
      <c r="EW91" s="103"/>
      <c r="EX91" s="23">
        <f t="shared" si="4"/>
        <v>0</v>
      </c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4"/>
    </row>
    <row r="92" spans="1:166" ht="12.75" x14ac:dyDescent="0.2">
      <c r="A92" s="77" t="s">
        <v>82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8"/>
      <c r="AK92" s="32"/>
      <c r="AL92" s="33"/>
      <c r="AM92" s="33"/>
      <c r="AN92" s="33"/>
      <c r="AO92" s="33"/>
      <c r="AP92" s="33"/>
      <c r="AQ92" s="33" t="s">
        <v>129</v>
      </c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103">
        <v>844534.75</v>
      </c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>
        <v>844534.75</v>
      </c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>
        <v>844534.75</v>
      </c>
      <c r="CI92" s="103"/>
      <c r="CJ92" s="103"/>
      <c r="CK92" s="103"/>
      <c r="CL92" s="103"/>
      <c r="CM92" s="103"/>
      <c r="CN92" s="103"/>
      <c r="CO92" s="103"/>
      <c r="CP92" s="103"/>
      <c r="CQ92" s="103"/>
      <c r="CR92" s="103"/>
      <c r="CS92" s="103"/>
      <c r="CT92" s="103"/>
      <c r="CU92" s="103"/>
      <c r="CV92" s="103"/>
      <c r="CW92" s="103"/>
      <c r="CX92" s="103"/>
      <c r="CY92" s="103"/>
      <c r="CZ92" s="103"/>
      <c r="DA92" s="103"/>
      <c r="DB92" s="103"/>
      <c r="DC92" s="103"/>
      <c r="DD92" s="103"/>
      <c r="DE92" s="103"/>
      <c r="DF92" s="103"/>
      <c r="DG92" s="103"/>
      <c r="DH92" s="103"/>
      <c r="DI92" s="103"/>
      <c r="DJ92" s="103"/>
      <c r="DK92" s="103"/>
      <c r="DL92" s="103"/>
      <c r="DM92" s="103"/>
      <c r="DN92" s="103"/>
      <c r="DO92" s="103"/>
      <c r="DP92" s="103"/>
      <c r="DQ92" s="103"/>
      <c r="DR92" s="103"/>
      <c r="DS92" s="103"/>
      <c r="DT92" s="103"/>
      <c r="DU92" s="103"/>
      <c r="DV92" s="103"/>
      <c r="DW92" s="103"/>
      <c r="DX92" s="103">
        <f t="shared" si="2"/>
        <v>844534.75</v>
      </c>
      <c r="DY92" s="103"/>
      <c r="DZ92" s="103"/>
      <c r="EA92" s="103"/>
      <c r="EB92" s="103"/>
      <c r="EC92" s="103"/>
      <c r="ED92" s="103"/>
      <c r="EE92" s="103"/>
      <c r="EF92" s="103"/>
      <c r="EG92" s="103"/>
      <c r="EH92" s="103"/>
      <c r="EI92" s="103"/>
      <c r="EJ92" s="103"/>
      <c r="EK92" s="103">
        <f t="shared" si="3"/>
        <v>0</v>
      </c>
      <c r="EL92" s="103"/>
      <c r="EM92" s="103"/>
      <c r="EN92" s="103"/>
      <c r="EO92" s="103"/>
      <c r="EP92" s="103"/>
      <c r="EQ92" s="103"/>
      <c r="ER92" s="103"/>
      <c r="ES92" s="103"/>
      <c r="ET92" s="103"/>
      <c r="EU92" s="103"/>
      <c r="EV92" s="103"/>
      <c r="EW92" s="103"/>
      <c r="EX92" s="23">
        <f t="shared" si="4"/>
        <v>0</v>
      </c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4"/>
    </row>
    <row r="93" spans="1:166" ht="12.75" x14ac:dyDescent="0.2">
      <c r="A93" s="77" t="s">
        <v>94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8"/>
      <c r="AK93" s="32"/>
      <c r="AL93" s="33"/>
      <c r="AM93" s="33"/>
      <c r="AN93" s="33"/>
      <c r="AO93" s="33"/>
      <c r="AP93" s="33"/>
      <c r="AQ93" s="33" t="s">
        <v>130</v>
      </c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103">
        <v>19615.09</v>
      </c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>
        <v>19615.09</v>
      </c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>
        <v>19615.09</v>
      </c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  <c r="CW93" s="103"/>
      <c r="CX93" s="103"/>
      <c r="CY93" s="103"/>
      <c r="CZ93" s="103"/>
      <c r="DA93" s="103"/>
      <c r="DB93" s="103"/>
      <c r="DC93" s="103"/>
      <c r="DD93" s="103"/>
      <c r="DE93" s="103"/>
      <c r="DF93" s="103"/>
      <c r="DG93" s="103"/>
      <c r="DH93" s="103"/>
      <c r="DI93" s="103"/>
      <c r="DJ93" s="103"/>
      <c r="DK93" s="103"/>
      <c r="DL93" s="103"/>
      <c r="DM93" s="103"/>
      <c r="DN93" s="103"/>
      <c r="DO93" s="103"/>
      <c r="DP93" s="103"/>
      <c r="DQ93" s="103"/>
      <c r="DR93" s="103"/>
      <c r="DS93" s="103"/>
      <c r="DT93" s="103"/>
      <c r="DU93" s="103"/>
      <c r="DV93" s="103"/>
      <c r="DW93" s="103"/>
      <c r="DX93" s="103">
        <f t="shared" si="2"/>
        <v>19615.09</v>
      </c>
      <c r="DY93" s="103"/>
      <c r="DZ93" s="103"/>
      <c r="EA93" s="103"/>
      <c r="EB93" s="103"/>
      <c r="EC93" s="103"/>
      <c r="ED93" s="103"/>
      <c r="EE93" s="103"/>
      <c r="EF93" s="103"/>
      <c r="EG93" s="103"/>
      <c r="EH93" s="103"/>
      <c r="EI93" s="103"/>
      <c r="EJ93" s="103"/>
      <c r="EK93" s="103">
        <f t="shared" si="3"/>
        <v>0</v>
      </c>
      <c r="EL93" s="103"/>
      <c r="EM93" s="103"/>
      <c r="EN93" s="103"/>
      <c r="EO93" s="103"/>
      <c r="EP93" s="103"/>
      <c r="EQ93" s="103"/>
      <c r="ER93" s="103"/>
      <c r="ES93" s="103"/>
      <c r="ET93" s="103"/>
      <c r="EU93" s="103"/>
      <c r="EV93" s="103"/>
      <c r="EW93" s="103"/>
      <c r="EX93" s="23">
        <f t="shared" si="4"/>
        <v>0</v>
      </c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4"/>
    </row>
    <row r="94" spans="1:166" ht="24" customHeight="1" x14ac:dyDescent="0.2">
      <c r="A94" s="74" t="s">
        <v>131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5"/>
      <c r="AK94" s="21" t="s">
        <v>132</v>
      </c>
      <c r="AL94" s="22"/>
      <c r="AM94" s="22"/>
      <c r="AN94" s="22"/>
      <c r="AO94" s="22"/>
      <c r="AP94" s="22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114">
        <v>-257000</v>
      </c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>
        <v>-257000</v>
      </c>
      <c r="BV94" s="114"/>
      <c r="BW94" s="114"/>
      <c r="BX94" s="114"/>
      <c r="BY94" s="114"/>
      <c r="BZ94" s="114"/>
      <c r="CA94" s="114"/>
      <c r="CB94" s="114"/>
      <c r="CC94" s="114"/>
      <c r="CD94" s="114"/>
      <c r="CE94" s="114"/>
      <c r="CF94" s="114"/>
      <c r="CG94" s="114"/>
      <c r="CH94" s="114">
        <v>-44579.28</v>
      </c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114"/>
      <c r="CV94" s="114"/>
      <c r="CW94" s="114"/>
      <c r="CX94" s="114"/>
      <c r="CY94" s="114"/>
      <c r="CZ94" s="114"/>
      <c r="DA94" s="114"/>
      <c r="DB94" s="114"/>
      <c r="DC94" s="114"/>
      <c r="DD94" s="114"/>
      <c r="DE94" s="114"/>
      <c r="DF94" s="114"/>
      <c r="DG94" s="114"/>
      <c r="DH94" s="114"/>
      <c r="DI94" s="114"/>
      <c r="DJ94" s="114"/>
      <c r="DK94" s="114"/>
      <c r="DL94" s="114"/>
      <c r="DM94" s="114"/>
      <c r="DN94" s="114"/>
      <c r="DO94" s="114"/>
      <c r="DP94" s="114"/>
      <c r="DQ94" s="114"/>
      <c r="DR94" s="114"/>
      <c r="DS94" s="114"/>
      <c r="DT94" s="114"/>
      <c r="DU94" s="114"/>
      <c r="DV94" s="114"/>
      <c r="DW94" s="114"/>
      <c r="DX94" s="103">
        <f t="shared" si="2"/>
        <v>-44579.28</v>
      </c>
      <c r="DY94" s="103"/>
      <c r="DZ94" s="103"/>
      <c r="EA94" s="103"/>
      <c r="EB94" s="103"/>
      <c r="EC94" s="103"/>
      <c r="ED94" s="103"/>
      <c r="EE94" s="103"/>
      <c r="EF94" s="103"/>
      <c r="EG94" s="103"/>
      <c r="EH94" s="103"/>
      <c r="EI94" s="103"/>
      <c r="EJ94" s="103"/>
      <c r="EK94" s="114"/>
      <c r="EL94" s="114"/>
      <c r="EM94" s="114"/>
      <c r="EN94" s="114"/>
      <c r="EO94" s="114"/>
      <c r="EP94" s="114"/>
      <c r="EQ94" s="114"/>
      <c r="ER94" s="114"/>
      <c r="ES94" s="114"/>
      <c r="ET94" s="114"/>
      <c r="EU94" s="114"/>
      <c r="EV94" s="114"/>
      <c r="EW94" s="114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7"/>
    </row>
    <row r="95" spans="1:166" ht="24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8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9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6" t="s">
        <v>133</v>
      </c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6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2" t="s">
        <v>134</v>
      </c>
    </row>
    <row r="99" spans="1:166" ht="12.75" customHeight="1" x14ac:dyDescent="0.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3"/>
      <c r="DU99" s="73"/>
      <c r="DV99" s="73"/>
      <c r="DW99" s="73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</row>
    <row r="100" spans="1:166" ht="11.25" customHeight="1" x14ac:dyDescent="0.2">
      <c r="A100" s="66" t="s">
        <v>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71"/>
      <c r="AP100" s="65" t="s">
        <v>21</v>
      </c>
      <c r="AQ100" s="66"/>
      <c r="AR100" s="66"/>
      <c r="AS100" s="66"/>
      <c r="AT100" s="66"/>
      <c r="AU100" s="71"/>
      <c r="AV100" s="65" t="s">
        <v>135</v>
      </c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71"/>
      <c r="BL100" s="65" t="s">
        <v>66</v>
      </c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71"/>
      <c r="CF100" s="62" t="s">
        <v>24</v>
      </c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  <c r="CZ100" s="63"/>
      <c r="DA100" s="63"/>
      <c r="DB100" s="63"/>
      <c r="DC100" s="63"/>
      <c r="DD100" s="63"/>
      <c r="DE100" s="63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63"/>
      <c r="DQ100" s="63"/>
      <c r="DR100" s="63"/>
      <c r="DS100" s="63"/>
      <c r="DT100" s="63"/>
      <c r="DU100" s="63"/>
      <c r="DV100" s="63"/>
      <c r="DW100" s="63"/>
      <c r="DX100" s="63"/>
      <c r="DY100" s="63"/>
      <c r="DZ100" s="63"/>
      <c r="EA100" s="63"/>
      <c r="EB100" s="63"/>
      <c r="EC100" s="63"/>
      <c r="ED100" s="63"/>
      <c r="EE100" s="63"/>
      <c r="EF100" s="63"/>
      <c r="EG100" s="63"/>
      <c r="EH100" s="63"/>
      <c r="EI100" s="63"/>
      <c r="EJ100" s="63"/>
      <c r="EK100" s="63"/>
      <c r="EL100" s="63"/>
      <c r="EM100" s="63"/>
      <c r="EN100" s="63"/>
      <c r="EO100" s="63"/>
      <c r="EP100" s="63"/>
      <c r="EQ100" s="63"/>
      <c r="ER100" s="63"/>
      <c r="ES100" s="64"/>
      <c r="ET100" s="65" t="s">
        <v>25</v>
      </c>
      <c r="EU100" s="66"/>
      <c r="EV100" s="66"/>
      <c r="EW100" s="66"/>
      <c r="EX100" s="66"/>
      <c r="EY100" s="66"/>
      <c r="EZ100" s="66"/>
      <c r="FA100" s="66"/>
      <c r="FB100" s="66"/>
      <c r="FC100" s="66"/>
      <c r="FD100" s="66"/>
      <c r="FE100" s="66"/>
      <c r="FF100" s="66"/>
      <c r="FG100" s="66"/>
      <c r="FH100" s="66"/>
      <c r="FI100" s="66"/>
      <c r="FJ100" s="67"/>
    </row>
    <row r="101" spans="1:166" ht="69.75" customHeight="1" x14ac:dyDescent="0.2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72"/>
      <c r="AP101" s="68"/>
      <c r="AQ101" s="69"/>
      <c r="AR101" s="69"/>
      <c r="AS101" s="69"/>
      <c r="AT101" s="69"/>
      <c r="AU101" s="72"/>
      <c r="AV101" s="68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72"/>
      <c r="BL101" s="68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72"/>
      <c r="CF101" s="63" t="s">
        <v>136</v>
      </c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4"/>
      <c r="CW101" s="62" t="s">
        <v>27</v>
      </c>
      <c r="CX101" s="63"/>
      <c r="CY101" s="63"/>
      <c r="CZ101" s="63"/>
      <c r="DA101" s="63"/>
      <c r="DB101" s="63"/>
      <c r="DC101" s="63"/>
      <c r="DD101" s="63"/>
      <c r="DE101" s="63"/>
      <c r="DF101" s="63"/>
      <c r="DG101" s="63"/>
      <c r="DH101" s="63"/>
      <c r="DI101" s="63"/>
      <c r="DJ101" s="63"/>
      <c r="DK101" s="63"/>
      <c r="DL101" s="63"/>
      <c r="DM101" s="64"/>
      <c r="DN101" s="62" t="s">
        <v>28</v>
      </c>
      <c r="DO101" s="63"/>
      <c r="DP101" s="63"/>
      <c r="DQ101" s="63"/>
      <c r="DR101" s="63"/>
      <c r="DS101" s="63"/>
      <c r="DT101" s="63"/>
      <c r="DU101" s="63"/>
      <c r="DV101" s="63"/>
      <c r="DW101" s="63"/>
      <c r="DX101" s="63"/>
      <c r="DY101" s="63"/>
      <c r="DZ101" s="63"/>
      <c r="EA101" s="63"/>
      <c r="EB101" s="63"/>
      <c r="EC101" s="63"/>
      <c r="ED101" s="64"/>
      <c r="EE101" s="62" t="s">
        <v>29</v>
      </c>
      <c r="EF101" s="63"/>
      <c r="EG101" s="63"/>
      <c r="EH101" s="63"/>
      <c r="EI101" s="63"/>
      <c r="EJ101" s="63"/>
      <c r="EK101" s="63"/>
      <c r="EL101" s="63"/>
      <c r="EM101" s="63"/>
      <c r="EN101" s="63"/>
      <c r="EO101" s="63"/>
      <c r="EP101" s="63"/>
      <c r="EQ101" s="63"/>
      <c r="ER101" s="63"/>
      <c r="ES101" s="64"/>
      <c r="ET101" s="68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70"/>
    </row>
    <row r="102" spans="1:166" ht="12" customHeight="1" x14ac:dyDescent="0.2">
      <c r="A102" s="59">
        <v>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60"/>
      <c r="AP102" s="56">
        <v>2</v>
      </c>
      <c r="AQ102" s="57"/>
      <c r="AR102" s="57"/>
      <c r="AS102" s="57"/>
      <c r="AT102" s="57"/>
      <c r="AU102" s="58"/>
      <c r="AV102" s="56">
        <v>3</v>
      </c>
      <c r="AW102" s="57"/>
      <c r="AX102" s="57"/>
      <c r="AY102" s="57"/>
      <c r="AZ102" s="57"/>
      <c r="BA102" s="57"/>
      <c r="BB102" s="57"/>
      <c r="BC102" s="57"/>
      <c r="BD102" s="57"/>
      <c r="BE102" s="47"/>
      <c r="BF102" s="47"/>
      <c r="BG102" s="47"/>
      <c r="BH102" s="47"/>
      <c r="BI102" s="47"/>
      <c r="BJ102" s="47"/>
      <c r="BK102" s="61"/>
      <c r="BL102" s="56">
        <v>4</v>
      </c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8"/>
      <c r="CF102" s="56">
        <v>5</v>
      </c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8"/>
      <c r="CW102" s="56">
        <v>6</v>
      </c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8"/>
      <c r="DN102" s="56">
        <v>7</v>
      </c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8"/>
      <c r="EE102" s="56">
        <v>8</v>
      </c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8"/>
      <c r="ET102" s="46">
        <v>9</v>
      </c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8"/>
    </row>
    <row r="103" spans="1:166" ht="37.5" customHeight="1" x14ac:dyDescent="0.2">
      <c r="A103" s="49" t="s">
        <v>137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50"/>
      <c r="AP103" s="51" t="s">
        <v>138</v>
      </c>
      <c r="AQ103" s="52"/>
      <c r="AR103" s="52"/>
      <c r="AS103" s="52"/>
      <c r="AT103" s="52"/>
      <c r="AU103" s="52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9"/>
      <c r="BF103" s="110"/>
      <c r="BG103" s="110"/>
      <c r="BH103" s="110"/>
      <c r="BI103" s="110"/>
      <c r="BJ103" s="110"/>
      <c r="BK103" s="111"/>
      <c r="BL103" s="112">
        <v>257000</v>
      </c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>
        <v>44579.28</v>
      </c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>
        <f t="shared" ref="EE103:EE117" si="5">CF103+CW103+DN103</f>
        <v>44579.28</v>
      </c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>
        <f t="shared" ref="ET103:ET108" si="6">BL103-CF103-CW103-DN103</f>
        <v>212420.72</v>
      </c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3"/>
    </row>
    <row r="104" spans="1:166" ht="36.75" customHeight="1" x14ac:dyDescent="0.2">
      <c r="A104" s="44" t="s">
        <v>139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5"/>
      <c r="AP104" s="32" t="s">
        <v>140</v>
      </c>
      <c r="AQ104" s="33"/>
      <c r="AR104" s="33"/>
      <c r="AS104" s="33"/>
      <c r="AT104" s="33"/>
      <c r="AU104" s="33"/>
      <c r="AV104" s="99"/>
      <c r="AW104" s="99"/>
      <c r="AX104" s="99"/>
      <c r="AY104" s="99"/>
      <c r="AZ104" s="99"/>
      <c r="BA104" s="99"/>
      <c r="BB104" s="99"/>
      <c r="BC104" s="99"/>
      <c r="BD104" s="99"/>
      <c r="BE104" s="100"/>
      <c r="BF104" s="101"/>
      <c r="BG104" s="101"/>
      <c r="BH104" s="101"/>
      <c r="BI104" s="101"/>
      <c r="BJ104" s="101"/>
      <c r="BK104" s="102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103"/>
      <c r="CP104" s="103"/>
      <c r="CQ104" s="103"/>
      <c r="CR104" s="103"/>
      <c r="CS104" s="103"/>
      <c r="CT104" s="103"/>
      <c r="CU104" s="103"/>
      <c r="CV104" s="103"/>
      <c r="CW104" s="103"/>
      <c r="CX104" s="103"/>
      <c r="CY104" s="103"/>
      <c r="CZ104" s="103"/>
      <c r="DA104" s="103"/>
      <c r="DB104" s="103"/>
      <c r="DC104" s="103"/>
      <c r="DD104" s="103"/>
      <c r="DE104" s="103"/>
      <c r="DF104" s="103"/>
      <c r="DG104" s="103"/>
      <c r="DH104" s="103"/>
      <c r="DI104" s="103"/>
      <c r="DJ104" s="103"/>
      <c r="DK104" s="103"/>
      <c r="DL104" s="103"/>
      <c r="DM104" s="103"/>
      <c r="DN104" s="103"/>
      <c r="DO104" s="103"/>
      <c r="DP104" s="103"/>
      <c r="DQ104" s="103"/>
      <c r="DR104" s="103"/>
      <c r="DS104" s="103"/>
      <c r="DT104" s="103"/>
      <c r="DU104" s="103"/>
      <c r="DV104" s="103"/>
      <c r="DW104" s="103"/>
      <c r="DX104" s="103"/>
      <c r="DY104" s="103"/>
      <c r="DZ104" s="103"/>
      <c r="EA104" s="103"/>
      <c r="EB104" s="103"/>
      <c r="EC104" s="103"/>
      <c r="ED104" s="103"/>
      <c r="EE104" s="104">
        <f t="shared" si="5"/>
        <v>0</v>
      </c>
      <c r="EF104" s="105"/>
      <c r="EG104" s="105"/>
      <c r="EH104" s="105"/>
      <c r="EI104" s="105"/>
      <c r="EJ104" s="105"/>
      <c r="EK104" s="105"/>
      <c r="EL104" s="105"/>
      <c r="EM104" s="105"/>
      <c r="EN104" s="105"/>
      <c r="EO104" s="105"/>
      <c r="EP104" s="105"/>
      <c r="EQ104" s="105"/>
      <c r="ER104" s="105"/>
      <c r="ES104" s="106"/>
      <c r="ET104" s="104">
        <f t="shared" si="6"/>
        <v>0</v>
      </c>
      <c r="EU104" s="105"/>
      <c r="EV104" s="105"/>
      <c r="EW104" s="105"/>
      <c r="EX104" s="105"/>
      <c r="EY104" s="105"/>
      <c r="EZ104" s="105"/>
      <c r="FA104" s="105"/>
      <c r="FB104" s="105"/>
      <c r="FC104" s="105"/>
      <c r="FD104" s="105"/>
      <c r="FE104" s="105"/>
      <c r="FF104" s="105"/>
      <c r="FG104" s="105"/>
      <c r="FH104" s="105"/>
      <c r="FI104" s="105"/>
      <c r="FJ104" s="115"/>
    </row>
    <row r="105" spans="1:166" ht="17.25" customHeight="1" x14ac:dyDescent="0.2">
      <c r="A105" s="34" t="s">
        <v>141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5"/>
      <c r="AP105" s="36"/>
      <c r="AQ105" s="37"/>
      <c r="AR105" s="37"/>
      <c r="AS105" s="37"/>
      <c r="AT105" s="37"/>
      <c r="AU105" s="38"/>
      <c r="AV105" s="116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40"/>
      <c r="BL105" s="117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2"/>
      <c r="CF105" s="117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2"/>
      <c r="CW105" s="117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2"/>
      <c r="DN105" s="117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2"/>
      <c r="EE105" s="103">
        <f t="shared" si="5"/>
        <v>0</v>
      </c>
      <c r="EF105" s="103"/>
      <c r="EG105" s="103"/>
      <c r="EH105" s="103"/>
      <c r="EI105" s="103"/>
      <c r="EJ105" s="103"/>
      <c r="EK105" s="103"/>
      <c r="EL105" s="103"/>
      <c r="EM105" s="103"/>
      <c r="EN105" s="103"/>
      <c r="EO105" s="103"/>
      <c r="EP105" s="103"/>
      <c r="EQ105" s="103"/>
      <c r="ER105" s="103"/>
      <c r="ES105" s="103"/>
      <c r="ET105" s="103">
        <f t="shared" si="6"/>
        <v>0</v>
      </c>
      <c r="EU105" s="103"/>
      <c r="EV105" s="103"/>
      <c r="EW105" s="103"/>
      <c r="EX105" s="103"/>
      <c r="EY105" s="103"/>
      <c r="EZ105" s="103"/>
      <c r="FA105" s="103"/>
      <c r="FB105" s="103"/>
      <c r="FC105" s="103"/>
      <c r="FD105" s="103"/>
      <c r="FE105" s="103"/>
      <c r="FF105" s="103"/>
      <c r="FG105" s="103"/>
      <c r="FH105" s="103"/>
      <c r="FI105" s="103"/>
      <c r="FJ105" s="107"/>
    </row>
    <row r="106" spans="1:166" ht="24" customHeight="1" x14ac:dyDescent="0.2">
      <c r="A106" s="44" t="s">
        <v>142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5"/>
      <c r="AP106" s="32" t="s">
        <v>143</v>
      </c>
      <c r="AQ106" s="33"/>
      <c r="AR106" s="33"/>
      <c r="AS106" s="33"/>
      <c r="AT106" s="33"/>
      <c r="AU106" s="33"/>
      <c r="AV106" s="99"/>
      <c r="AW106" s="99"/>
      <c r="AX106" s="99"/>
      <c r="AY106" s="99"/>
      <c r="AZ106" s="99"/>
      <c r="BA106" s="99"/>
      <c r="BB106" s="99"/>
      <c r="BC106" s="99"/>
      <c r="BD106" s="99"/>
      <c r="BE106" s="100"/>
      <c r="BF106" s="101"/>
      <c r="BG106" s="101"/>
      <c r="BH106" s="101"/>
      <c r="BI106" s="101"/>
      <c r="BJ106" s="101"/>
      <c r="BK106" s="102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  <c r="CW106" s="103"/>
      <c r="CX106" s="103"/>
      <c r="CY106" s="103"/>
      <c r="CZ106" s="103"/>
      <c r="DA106" s="103"/>
      <c r="DB106" s="103"/>
      <c r="DC106" s="103"/>
      <c r="DD106" s="103"/>
      <c r="DE106" s="103"/>
      <c r="DF106" s="103"/>
      <c r="DG106" s="103"/>
      <c r="DH106" s="103"/>
      <c r="DI106" s="103"/>
      <c r="DJ106" s="103"/>
      <c r="DK106" s="103"/>
      <c r="DL106" s="103"/>
      <c r="DM106" s="103"/>
      <c r="DN106" s="103"/>
      <c r="DO106" s="103"/>
      <c r="DP106" s="103"/>
      <c r="DQ106" s="103"/>
      <c r="DR106" s="103"/>
      <c r="DS106" s="103"/>
      <c r="DT106" s="103"/>
      <c r="DU106" s="103"/>
      <c r="DV106" s="103"/>
      <c r="DW106" s="103"/>
      <c r="DX106" s="103"/>
      <c r="DY106" s="103"/>
      <c r="DZ106" s="103"/>
      <c r="EA106" s="103"/>
      <c r="EB106" s="103"/>
      <c r="EC106" s="103"/>
      <c r="ED106" s="103"/>
      <c r="EE106" s="103">
        <f t="shared" si="5"/>
        <v>0</v>
      </c>
      <c r="EF106" s="103"/>
      <c r="EG106" s="103"/>
      <c r="EH106" s="103"/>
      <c r="EI106" s="103"/>
      <c r="EJ106" s="103"/>
      <c r="EK106" s="103"/>
      <c r="EL106" s="103"/>
      <c r="EM106" s="103"/>
      <c r="EN106" s="103"/>
      <c r="EO106" s="103"/>
      <c r="EP106" s="103"/>
      <c r="EQ106" s="103"/>
      <c r="ER106" s="103"/>
      <c r="ES106" s="103"/>
      <c r="ET106" s="103">
        <f t="shared" si="6"/>
        <v>0</v>
      </c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3"/>
      <c r="FF106" s="103"/>
      <c r="FG106" s="103"/>
      <c r="FH106" s="103"/>
      <c r="FI106" s="103"/>
      <c r="FJ106" s="107"/>
    </row>
    <row r="107" spans="1:166" ht="17.25" customHeight="1" x14ac:dyDescent="0.2">
      <c r="A107" s="34" t="s">
        <v>141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5"/>
      <c r="AP107" s="36"/>
      <c r="AQ107" s="37"/>
      <c r="AR107" s="37"/>
      <c r="AS107" s="37"/>
      <c r="AT107" s="37"/>
      <c r="AU107" s="38"/>
      <c r="AV107" s="116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40"/>
      <c r="BL107" s="117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2"/>
      <c r="CF107" s="117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2"/>
      <c r="CW107" s="117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2"/>
      <c r="DN107" s="117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2"/>
      <c r="EE107" s="103">
        <f t="shared" si="5"/>
        <v>0</v>
      </c>
      <c r="EF107" s="103"/>
      <c r="EG107" s="103"/>
      <c r="EH107" s="103"/>
      <c r="EI107" s="103"/>
      <c r="EJ107" s="103"/>
      <c r="EK107" s="103"/>
      <c r="EL107" s="103"/>
      <c r="EM107" s="103"/>
      <c r="EN107" s="103"/>
      <c r="EO107" s="103"/>
      <c r="EP107" s="103"/>
      <c r="EQ107" s="103"/>
      <c r="ER107" s="103"/>
      <c r="ES107" s="103"/>
      <c r="ET107" s="103">
        <f t="shared" si="6"/>
        <v>0</v>
      </c>
      <c r="EU107" s="103"/>
      <c r="EV107" s="103"/>
      <c r="EW107" s="103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03"/>
      <c r="FI107" s="103"/>
      <c r="FJ107" s="107"/>
    </row>
    <row r="108" spans="1:166" ht="31.5" customHeight="1" x14ac:dyDescent="0.2">
      <c r="A108" s="43" t="s">
        <v>144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32" t="s">
        <v>145</v>
      </c>
      <c r="AQ108" s="33"/>
      <c r="AR108" s="33"/>
      <c r="AS108" s="33"/>
      <c r="AT108" s="33"/>
      <c r="AU108" s="33"/>
      <c r="AV108" s="99"/>
      <c r="AW108" s="99"/>
      <c r="AX108" s="99"/>
      <c r="AY108" s="99"/>
      <c r="AZ108" s="99"/>
      <c r="BA108" s="99"/>
      <c r="BB108" s="99"/>
      <c r="BC108" s="99"/>
      <c r="BD108" s="99"/>
      <c r="BE108" s="100"/>
      <c r="BF108" s="101"/>
      <c r="BG108" s="101"/>
      <c r="BH108" s="101"/>
      <c r="BI108" s="101"/>
      <c r="BJ108" s="101"/>
      <c r="BK108" s="102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103"/>
      <c r="CJ108" s="103"/>
      <c r="CK108" s="103"/>
      <c r="CL108" s="103"/>
      <c r="CM108" s="103"/>
      <c r="CN108" s="103"/>
      <c r="CO108" s="103"/>
      <c r="CP108" s="103"/>
      <c r="CQ108" s="103"/>
      <c r="CR108" s="103"/>
      <c r="CS108" s="103"/>
      <c r="CT108" s="103"/>
      <c r="CU108" s="103"/>
      <c r="CV108" s="103"/>
      <c r="CW108" s="103"/>
      <c r="CX108" s="103"/>
      <c r="CY108" s="103"/>
      <c r="CZ108" s="103"/>
      <c r="DA108" s="103"/>
      <c r="DB108" s="103"/>
      <c r="DC108" s="103"/>
      <c r="DD108" s="103"/>
      <c r="DE108" s="103"/>
      <c r="DF108" s="103"/>
      <c r="DG108" s="103"/>
      <c r="DH108" s="103"/>
      <c r="DI108" s="103"/>
      <c r="DJ108" s="103"/>
      <c r="DK108" s="103"/>
      <c r="DL108" s="103"/>
      <c r="DM108" s="103"/>
      <c r="DN108" s="103"/>
      <c r="DO108" s="103"/>
      <c r="DP108" s="103"/>
      <c r="DQ108" s="103"/>
      <c r="DR108" s="103"/>
      <c r="DS108" s="103"/>
      <c r="DT108" s="103"/>
      <c r="DU108" s="103"/>
      <c r="DV108" s="103"/>
      <c r="DW108" s="103"/>
      <c r="DX108" s="103"/>
      <c r="DY108" s="103"/>
      <c r="DZ108" s="103"/>
      <c r="EA108" s="103"/>
      <c r="EB108" s="103"/>
      <c r="EC108" s="103"/>
      <c r="ED108" s="103"/>
      <c r="EE108" s="103">
        <f t="shared" si="5"/>
        <v>0</v>
      </c>
      <c r="EF108" s="103"/>
      <c r="EG108" s="103"/>
      <c r="EH108" s="103"/>
      <c r="EI108" s="103"/>
      <c r="EJ108" s="103"/>
      <c r="EK108" s="103"/>
      <c r="EL108" s="103"/>
      <c r="EM108" s="103"/>
      <c r="EN108" s="103"/>
      <c r="EO108" s="103"/>
      <c r="EP108" s="103"/>
      <c r="EQ108" s="103"/>
      <c r="ER108" s="103"/>
      <c r="ES108" s="103"/>
      <c r="ET108" s="103">
        <f t="shared" si="6"/>
        <v>0</v>
      </c>
      <c r="EU108" s="103"/>
      <c r="EV108" s="103"/>
      <c r="EW108" s="103"/>
      <c r="EX108" s="103"/>
      <c r="EY108" s="103"/>
      <c r="EZ108" s="103"/>
      <c r="FA108" s="103"/>
      <c r="FB108" s="103"/>
      <c r="FC108" s="103"/>
      <c r="FD108" s="103"/>
      <c r="FE108" s="103"/>
      <c r="FF108" s="103"/>
      <c r="FG108" s="103"/>
      <c r="FH108" s="103"/>
      <c r="FI108" s="103"/>
      <c r="FJ108" s="107"/>
    </row>
    <row r="109" spans="1:166" ht="15" customHeight="1" x14ac:dyDescent="0.2">
      <c r="A109" s="26" t="s">
        <v>146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32" t="s">
        <v>147</v>
      </c>
      <c r="AQ109" s="33"/>
      <c r="AR109" s="33"/>
      <c r="AS109" s="33"/>
      <c r="AT109" s="33"/>
      <c r="AU109" s="33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9"/>
      <c r="BF109" s="120"/>
      <c r="BG109" s="120"/>
      <c r="BH109" s="120"/>
      <c r="BI109" s="120"/>
      <c r="BJ109" s="120"/>
      <c r="BK109" s="121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103"/>
      <c r="CJ109" s="103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  <c r="CW109" s="103"/>
      <c r="CX109" s="103"/>
      <c r="CY109" s="103"/>
      <c r="CZ109" s="103"/>
      <c r="DA109" s="103"/>
      <c r="DB109" s="103"/>
      <c r="DC109" s="103"/>
      <c r="DD109" s="103"/>
      <c r="DE109" s="103"/>
      <c r="DF109" s="103"/>
      <c r="DG109" s="103"/>
      <c r="DH109" s="103"/>
      <c r="DI109" s="103"/>
      <c r="DJ109" s="103"/>
      <c r="DK109" s="103"/>
      <c r="DL109" s="103"/>
      <c r="DM109" s="103"/>
      <c r="DN109" s="103"/>
      <c r="DO109" s="103"/>
      <c r="DP109" s="103"/>
      <c r="DQ109" s="103"/>
      <c r="DR109" s="103"/>
      <c r="DS109" s="103"/>
      <c r="DT109" s="103"/>
      <c r="DU109" s="103"/>
      <c r="DV109" s="103"/>
      <c r="DW109" s="103"/>
      <c r="DX109" s="103"/>
      <c r="DY109" s="103"/>
      <c r="DZ109" s="103"/>
      <c r="EA109" s="103"/>
      <c r="EB109" s="103"/>
      <c r="EC109" s="103"/>
      <c r="ED109" s="103"/>
      <c r="EE109" s="103">
        <f t="shared" si="5"/>
        <v>0</v>
      </c>
      <c r="EF109" s="103"/>
      <c r="EG109" s="103"/>
      <c r="EH109" s="103"/>
      <c r="EI109" s="103"/>
      <c r="EJ109" s="103"/>
      <c r="EK109" s="103"/>
      <c r="EL109" s="103"/>
      <c r="EM109" s="103"/>
      <c r="EN109" s="103"/>
      <c r="EO109" s="103"/>
      <c r="EP109" s="103"/>
      <c r="EQ109" s="103"/>
      <c r="ER109" s="103"/>
      <c r="ES109" s="103"/>
      <c r="ET109" s="103"/>
      <c r="EU109" s="103"/>
      <c r="EV109" s="103"/>
      <c r="EW109" s="103"/>
      <c r="EX109" s="103"/>
      <c r="EY109" s="103"/>
      <c r="EZ109" s="103"/>
      <c r="FA109" s="103"/>
      <c r="FB109" s="103"/>
      <c r="FC109" s="103"/>
      <c r="FD109" s="103"/>
      <c r="FE109" s="103"/>
      <c r="FF109" s="103"/>
      <c r="FG109" s="103"/>
      <c r="FH109" s="103"/>
      <c r="FI109" s="103"/>
      <c r="FJ109" s="107"/>
    </row>
    <row r="110" spans="1:166" ht="15" customHeight="1" x14ac:dyDescent="0.2">
      <c r="A110" s="26" t="s">
        <v>148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7"/>
      <c r="AP110" s="28" t="s">
        <v>149</v>
      </c>
      <c r="AQ110" s="29"/>
      <c r="AR110" s="29"/>
      <c r="AS110" s="29"/>
      <c r="AT110" s="29"/>
      <c r="AU110" s="30"/>
      <c r="AV110" s="122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4"/>
      <c r="BL110" s="104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6"/>
      <c r="CF110" s="104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6"/>
      <c r="CW110" s="104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6"/>
      <c r="DN110" s="104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6"/>
      <c r="EE110" s="103">
        <f t="shared" si="5"/>
        <v>0</v>
      </c>
      <c r="EF110" s="103"/>
      <c r="EG110" s="103"/>
      <c r="EH110" s="103"/>
      <c r="EI110" s="103"/>
      <c r="EJ110" s="103"/>
      <c r="EK110" s="103"/>
      <c r="EL110" s="103"/>
      <c r="EM110" s="103"/>
      <c r="EN110" s="103"/>
      <c r="EO110" s="103"/>
      <c r="EP110" s="103"/>
      <c r="EQ110" s="103"/>
      <c r="ER110" s="103"/>
      <c r="ES110" s="103"/>
      <c r="ET110" s="103"/>
      <c r="EU110" s="103"/>
      <c r="EV110" s="103"/>
      <c r="EW110" s="103"/>
      <c r="EX110" s="103"/>
      <c r="EY110" s="103"/>
      <c r="EZ110" s="103"/>
      <c r="FA110" s="103"/>
      <c r="FB110" s="103"/>
      <c r="FC110" s="103"/>
      <c r="FD110" s="103"/>
      <c r="FE110" s="103"/>
      <c r="FF110" s="103"/>
      <c r="FG110" s="103"/>
      <c r="FH110" s="103"/>
      <c r="FI110" s="103"/>
      <c r="FJ110" s="107"/>
    </row>
    <row r="111" spans="1:166" ht="31.5" customHeight="1" x14ac:dyDescent="0.2">
      <c r="A111" s="25" t="s">
        <v>150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31"/>
      <c r="AP111" s="32" t="s">
        <v>151</v>
      </c>
      <c r="AQ111" s="33"/>
      <c r="AR111" s="33"/>
      <c r="AS111" s="33"/>
      <c r="AT111" s="33"/>
      <c r="AU111" s="33"/>
      <c r="AV111" s="99"/>
      <c r="AW111" s="99"/>
      <c r="AX111" s="99"/>
      <c r="AY111" s="99"/>
      <c r="AZ111" s="99"/>
      <c r="BA111" s="99"/>
      <c r="BB111" s="99"/>
      <c r="BC111" s="99"/>
      <c r="BD111" s="99"/>
      <c r="BE111" s="100"/>
      <c r="BF111" s="101"/>
      <c r="BG111" s="101"/>
      <c r="BH111" s="101"/>
      <c r="BI111" s="101"/>
      <c r="BJ111" s="101"/>
      <c r="BK111" s="102"/>
      <c r="BL111" s="103">
        <v>257000</v>
      </c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>
        <v>44579.28</v>
      </c>
      <c r="CG111" s="103"/>
      <c r="CH111" s="103"/>
      <c r="CI111" s="103"/>
      <c r="CJ111" s="103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  <c r="CW111" s="103"/>
      <c r="CX111" s="103"/>
      <c r="CY111" s="103"/>
      <c r="CZ111" s="103"/>
      <c r="DA111" s="103"/>
      <c r="DB111" s="103"/>
      <c r="DC111" s="103"/>
      <c r="DD111" s="103"/>
      <c r="DE111" s="103"/>
      <c r="DF111" s="103"/>
      <c r="DG111" s="103"/>
      <c r="DH111" s="103"/>
      <c r="DI111" s="103"/>
      <c r="DJ111" s="103"/>
      <c r="DK111" s="103"/>
      <c r="DL111" s="103"/>
      <c r="DM111" s="103"/>
      <c r="DN111" s="103"/>
      <c r="DO111" s="103"/>
      <c r="DP111" s="103"/>
      <c r="DQ111" s="103"/>
      <c r="DR111" s="103"/>
      <c r="DS111" s="103"/>
      <c r="DT111" s="103"/>
      <c r="DU111" s="103"/>
      <c r="DV111" s="103"/>
      <c r="DW111" s="103"/>
      <c r="DX111" s="103"/>
      <c r="DY111" s="103"/>
      <c r="DZ111" s="103"/>
      <c r="EA111" s="103"/>
      <c r="EB111" s="103"/>
      <c r="EC111" s="103"/>
      <c r="ED111" s="103"/>
      <c r="EE111" s="103">
        <f t="shared" si="5"/>
        <v>44579.28</v>
      </c>
      <c r="EF111" s="103"/>
      <c r="EG111" s="103"/>
      <c r="EH111" s="103"/>
      <c r="EI111" s="103"/>
      <c r="EJ111" s="103"/>
      <c r="EK111" s="103"/>
      <c r="EL111" s="103"/>
      <c r="EM111" s="103"/>
      <c r="EN111" s="103"/>
      <c r="EO111" s="103"/>
      <c r="EP111" s="103"/>
      <c r="EQ111" s="103"/>
      <c r="ER111" s="103"/>
      <c r="ES111" s="103"/>
      <c r="ET111" s="103"/>
      <c r="EU111" s="103"/>
      <c r="EV111" s="103"/>
      <c r="EW111" s="103"/>
      <c r="EX111" s="103"/>
      <c r="EY111" s="103"/>
      <c r="EZ111" s="103"/>
      <c r="FA111" s="103"/>
      <c r="FB111" s="103"/>
      <c r="FC111" s="103"/>
      <c r="FD111" s="103"/>
      <c r="FE111" s="103"/>
      <c r="FF111" s="103"/>
      <c r="FG111" s="103"/>
      <c r="FH111" s="103"/>
      <c r="FI111" s="103"/>
      <c r="FJ111" s="107"/>
    </row>
    <row r="112" spans="1:166" ht="38.25" customHeight="1" x14ac:dyDescent="0.2">
      <c r="A112" s="25" t="s">
        <v>152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7"/>
      <c r="AP112" s="28" t="s">
        <v>153</v>
      </c>
      <c r="AQ112" s="29"/>
      <c r="AR112" s="29"/>
      <c r="AS112" s="29"/>
      <c r="AT112" s="29"/>
      <c r="AU112" s="30"/>
      <c r="AV112" s="122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4"/>
      <c r="BL112" s="104">
        <v>257000</v>
      </c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5"/>
      <c r="BZ112" s="105"/>
      <c r="CA112" s="105"/>
      <c r="CB112" s="105"/>
      <c r="CC112" s="105"/>
      <c r="CD112" s="105"/>
      <c r="CE112" s="106"/>
      <c r="CF112" s="104">
        <v>44579.28</v>
      </c>
      <c r="CG112" s="105"/>
      <c r="CH112" s="105"/>
      <c r="CI112" s="105"/>
      <c r="CJ112" s="105"/>
      <c r="CK112" s="105"/>
      <c r="CL112" s="105"/>
      <c r="CM112" s="105"/>
      <c r="CN112" s="105"/>
      <c r="CO112" s="105"/>
      <c r="CP112" s="105"/>
      <c r="CQ112" s="105"/>
      <c r="CR112" s="105"/>
      <c r="CS112" s="105"/>
      <c r="CT112" s="105"/>
      <c r="CU112" s="105"/>
      <c r="CV112" s="106"/>
      <c r="CW112" s="104"/>
      <c r="CX112" s="105"/>
      <c r="CY112" s="105"/>
      <c r="CZ112" s="105"/>
      <c r="DA112" s="105"/>
      <c r="DB112" s="105"/>
      <c r="DC112" s="105"/>
      <c r="DD112" s="105"/>
      <c r="DE112" s="105"/>
      <c r="DF112" s="105"/>
      <c r="DG112" s="105"/>
      <c r="DH112" s="105"/>
      <c r="DI112" s="105"/>
      <c r="DJ112" s="105"/>
      <c r="DK112" s="105"/>
      <c r="DL112" s="105"/>
      <c r="DM112" s="106"/>
      <c r="DN112" s="103"/>
      <c r="DO112" s="103"/>
      <c r="DP112" s="103"/>
      <c r="DQ112" s="103"/>
      <c r="DR112" s="103"/>
      <c r="DS112" s="103"/>
      <c r="DT112" s="103"/>
      <c r="DU112" s="103"/>
      <c r="DV112" s="103"/>
      <c r="DW112" s="103"/>
      <c r="DX112" s="103"/>
      <c r="DY112" s="103"/>
      <c r="DZ112" s="103"/>
      <c r="EA112" s="103"/>
      <c r="EB112" s="103"/>
      <c r="EC112" s="103"/>
      <c r="ED112" s="103"/>
      <c r="EE112" s="103">
        <f t="shared" si="5"/>
        <v>44579.28</v>
      </c>
      <c r="EF112" s="103"/>
      <c r="EG112" s="103"/>
      <c r="EH112" s="103"/>
      <c r="EI112" s="103"/>
      <c r="EJ112" s="103"/>
      <c r="EK112" s="103"/>
      <c r="EL112" s="103"/>
      <c r="EM112" s="103"/>
      <c r="EN112" s="103"/>
      <c r="EO112" s="103"/>
      <c r="EP112" s="103"/>
      <c r="EQ112" s="103"/>
      <c r="ER112" s="103"/>
      <c r="ES112" s="103"/>
      <c r="ET112" s="103"/>
      <c r="EU112" s="103"/>
      <c r="EV112" s="103"/>
      <c r="EW112" s="103"/>
      <c r="EX112" s="103"/>
      <c r="EY112" s="103"/>
      <c r="EZ112" s="103"/>
      <c r="FA112" s="103"/>
      <c r="FB112" s="103"/>
      <c r="FC112" s="103"/>
      <c r="FD112" s="103"/>
      <c r="FE112" s="103"/>
      <c r="FF112" s="103"/>
      <c r="FG112" s="103"/>
      <c r="FH112" s="103"/>
      <c r="FI112" s="103"/>
      <c r="FJ112" s="107"/>
    </row>
    <row r="113" spans="1:166" ht="36" customHeight="1" x14ac:dyDescent="0.2">
      <c r="A113" s="25" t="s">
        <v>154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7"/>
      <c r="AP113" s="32" t="s">
        <v>155</v>
      </c>
      <c r="AQ113" s="33"/>
      <c r="AR113" s="33"/>
      <c r="AS113" s="33"/>
      <c r="AT113" s="33"/>
      <c r="AU113" s="33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9"/>
      <c r="BF113" s="120"/>
      <c r="BG113" s="120"/>
      <c r="BH113" s="120"/>
      <c r="BI113" s="120"/>
      <c r="BJ113" s="120"/>
      <c r="BK113" s="121"/>
      <c r="BL113" s="103">
        <v>-7580680.4500000002</v>
      </c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>
        <v>-7762834.2999999998</v>
      </c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03"/>
      <c r="DZ113" s="103"/>
      <c r="EA113" s="103"/>
      <c r="EB113" s="103"/>
      <c r="EC113" s="103"/>
      <c r="ED113" s="103"/>
      <c r="EE113" s="103">
        <f t="shared" si="5"/>
        <v>-7762834.2999999998</v>
      </c>
      <c r="EF113" s="103"/>
      <c r="EG113" s="103"/>
      <c r="EH113" s="103"/>
      <c r="EI113" s="103"/>
      <c r="EJ113" s="103"/>
      <c r="EK113" s="103"/>
      <c r="EL113" s="103"/>
      <c r="EM113" s="103"/>
      <c r="EN113" s="103"/>
      <c r="EO113" s="103"/>
      <c r="EP113" s="103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3"/>
      <c r="FF113" s="103"/>
      <c r="FG113" s="103"/>
      <c r="FH113" s="103"/>
      <c r="FI113" s="103"/>
      <c r="FJ113" s="107"/>
    </row>
    <row r="114" spans="1:166" ht="26.25" customHeight="1" x14ac:dyDescent="0.2">
      <c r="A114" s="25" t="s">
        <v>156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7"/>
      <c r="AP114" s="28" t="s">
        <v>157</v>
      </c>
      <c r="AQ114" s="29"/>
      <c r="AR114" s="29"/>
      <c r="AS114" s="29"/>
      <c r="AT114" s="29"/>
      <c r="AU114" s="30"/>
      <c r="AV114" s="122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4"/>
      <c r="BL114" s="104">
        <v>7837680.4500000002</v>
      </c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5"/>
      <c r="CE114" s="106"/>
      <c r="CF114" s="104">
        <v>7807413.5800000001</v>
      </c>
      <c r="CG114" s="105"/>
      <c r="CH114" s="105"/>
      <c r="CI114" s="105"/>
      <c r="CJ114" s="105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6"/>
      <c r="CW114" s="104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6"/>
      <c r="DN114" s="104"/>
      <c r="DO114" s="105"/>
      <c r="DP114" s="105"/>
      <c r="DQ114" s="105"/>
      <c r="DR114" s="105"/>
      <c r="DS114" s="105"/>
      <c r="DT114" s="105"/>
      <c r="DU114" s="105"/>
      <c r="DV114" s="105"/>
      <c r="DW114" s="105"/>
      <c r="DX114" s="105"/>
      <c r="DY114" s="105"/>
      <c r="DZ114" s="105"/>
      <c r="EA114" s="105"/>
      <c r="EB114" s="105"/>
      <c r="EC114" s="105"/>
      <c r="ED114" s="106"/>
      <c r="EE114" s="103">
        <f t="shared" si="5"/>
        <v>7807413.5800000001</v>
      </c>
      <c r="EF114" s="103"/>
      <c r="EG114" s="103"/>
      <c r="EH114" s="103"/>
      <c r="EI114" s="103"/>
      <c r="EJ114" s="103"/>
      <c r="EK114" s="103"/>
      <c r="EL114" s="103"/>
      <c r="EM114" s="103"/>
      <c r="EN114" s="103"/>
      <c r="EO114" s="103"/>
      <c r="EP114" s="103"/>
      <c r="EQ114" s="103"/>
      <c r="ER114" s="103"/>
      <c r="ES114" s="103"/>
      <c r="ET114" s="103"/>
      <c r="EU114" s="103"/>
      <c r="EV114" s="103"/>
      <c r="EW114" s="103"/>
      <c r="EX114" s="103"/>
      <c r="EY114" s="103"/>
      <c r="EZ114" s="103"/>
      <c r="FA114" s="103"/>
      <c r="FB114" s="103"/>
      <c r="FC114" s="103"/>
      <c r="FD114" s="103"/>
      <c r="FE114" s="103"/>
      <c r="FF114" s="103"/>
      <c r="FG114" s="103"/>
      <c r="FH114" s="103"/>
      <c r="FI114" s="103"/>
      <c r="FJ114" s="107"/>
    </row>
    <row r="115" spans="1:166" ht="27.75" customHeight="1" x14ac:dyDescent="0.2">
      <c r="A115" s="25" t="s">
        <v>158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31"/>
      <c r="AP115" s="32" t="s">
        <v>159</v>
      </c>
      <c r="AQ115" s="33"/>
      <c r="AR115" s="33"/>
      <c r="AS115" s="33"/>
      <c r="AT115" s="33"/>
      <c r="AU115" s="33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9"/>
      <c r="BF115" s="120"/>
      <c r="BG115" s="120"/>
      <c r="BH115" s="120"/>
      <c r="BI115" s="120"/>
      <c r="BJ115" s="120"/>
      <c r="BK115" s="121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4"/>
      <c r="CG115" s="105"/>
      <c r="CH115" s="105"/>
      <c r="CI115" s="105"/>
      <c r="CJ115" s="105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6"/>
      <c r="CW115" s="103"/>
      <c r="CX115" s="103"/>
      <c r="CY115" s="103"/>
      <c r="CZ115" s="103"/>
      <c r="DA115" s="103"/>
      <c r="DB115" s="103"/>
      <c r="DC115" s="103"/>
      <c r="DD115" s="103"/>
      <c r="DE115" s="103"/>
      <c r="DF115" s="103"/>
      <c r="DG115" s="103"/>
      <c r="DH115" s="103"/>
      <c r="DI115" s="103"/>
      <c r="DJ115" s="103"/>
      <c r="DK115" s="103"/>
      <c r="DL115" s="103"/>
      <c r="DM115" s="103"/>
      <c r="DN115" s="103"/>
      <c r="DO115" s="103"/>
      <c r="DP115" s="103"/>
      <c r="DQ115" s="103"/>
      <c r="DR115" s="103"/>
      <c r="DS115" s="103"/>
      <c r="DT115" s="103"/>
      <c r="DU115" s="103"/>
      <c r="DV115" s="103"/>
      <c r="DW115" s="103"/>
      <c r="DX115" s="103"/>
      <c r="DY115" s="103"/>
      <c r="DZ115" s="103"/>
      <c r="EA115" s="103"/>
      <c r="EB115" s="103"/>
      <c r="EC115" s="103"/>
      <c r="ED115" s="103"/>
      <c r="EE115" s="103">
        <f t="shared" si="5"/>
        <v>0</v>
      </c>
      <c r="EF115" s="103"/>
      <c r="EG115" s="103"/>
      <c r="EH115" s="103"/>
      <c r="EI115" s="103"/>
      <c r="EJ115" s="103"/>
      <c r="EK115" s="103"/>
      <c r="EL115" s="103"/>
      <c r="EM115" s="103"/>
      <c r="EN115" s="103"/>
      <c r="EO115" s="103"/>
      <c r="EP115" s="103"/>
      <c r="EQ115" s="103"/>
      <c r="ER115" s="103"/>
      <c r="ES115" s="103"/>
      <c r="ET115" s="103"/>
      <c r="EU115" s="103"/>
      <c r="EV115" s="103"/>
      <c r="EW115" s="103"/>
      <c r="EX115" s="103"/>
      <c r="EY115" s="103"/>
      <c r="EZ115" s="103"/>
      <c r="FA115" s="103"/>
      <c r="FB115" s="103"/>
      <c r="FC115" s="103"/>
      <c r="FD115" s="103"/>
      <c r="FE115" s="103"/>
      <c r="FF115" s="103"/>
      <c r="FG115" s="103"/>
      <c r="FH115" s="103"/>
      <c r="FI115" s="103"/>
      <c r="FJ115" s="107"/>
    </row>
    <row r="116" spans="1:166" ht="24" customHeight="1" x14ac:dyDescent="0.2">
      <c r="A116" s="25" t="s">
        <v>160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7"/>
      <c r="AP116" s="28" t="s">
        <v>161</v>
      </c>
      <c r="AQ116" s="29"/>
      <c r="AR116" s="29"/>
      <c r="AS116" s="29"/>
      <c r="AT116" s="29"/>
      <c r="AU116" s="30"/>
      <c r="AV116" s="122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4"/>
      <c r="BL116" s="104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5"/>
      <c r="CE116" s="106"/>
      <c r="CF116" s="104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6"/>
      <c r="CW116" s="104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6"/>
      <c r="DN116" s="104"/>
      <c r="DO116" s="105"/>
      <c r="DP116" s="105"/>
      <c r="DQ116" s="105"/>
      <c r="DR116" s="105"/>
      <c r="DS116" s="105"/>
      <c r="DT116" s="105"/>
      <c r="DU116" s="105"/>
      <c r="DV116" s="105"/>
      <c r="DW116" s="105"/>
      <c r="DX116" s="105"/>
      <c r="DY116" s="105"/>
      <c r="DZ116" s="105"/>
      <c r="EA116" s="105"/>
      <c r="EB116" s="105"/>
      <c r="EC116" s="105"/>
      <c r="ED116" s="106"/>
      <c r="EE116" s="103">
        <f t="shared" si="5"/>
        <v>0</v>
      </c>
      <c r="EF116" s="103"/>
      <c r="EG116" s="103"/>
      <c r="EH116" s="103"/>
      <c r="EI116" s="103"/>
      <c r="EJ116" s="103"/>
      <c r="EK116" s="103"/>
      <c r="EL116" s="103"/>
      <c r="EM116" s="103"/>
      <c r="EN116" s="103"/>
      <c r="EO116" s="103"/>
      <c r="EP116" s="103"/>
      <c r="EQ116" s="103"/>
      <c r="ER116" s="103"/>
      <c r="ES116" s="103"/>
      <c r="ET116" s="103"/>
      <c r="EU116" s="103"/>
      <c r="EV116" s="103"/>
      <c r="EW116" s="103"/>
      <c r="EX116" s="103"/>
      <c r="EY116" s="103"/>
      <c r="EZ116" s="103"/>
      <c r="FA116" s="103"/>
      <c r="FB116" s="103"/>
      <c r="FC116" s="103"/>
      <c r="FD116" s="103"/>
      <c r="FE116" s="103"/>
      <c r="FF116" s="103"/>
      <c r="FG116" s="103"/>
      <c r="FH116" s="103"/>
      <c r="FI116" s="103"/>
      <c r="FJ116" s="107"/>
    </row>
    <row r="117" spans="1:166" ht="25.5" customHeight="1" x14ac:dyDescent="0.2">
      <c r="A117" s="18" t="s">
        <v>162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20"/>
      <c r="AP117" s="21" t="s">
        <v>163</v>
      </c>
      <c r="AQ117" s="22"/>
      <c r="AR117" s="22"/>
      <c r="AS117" s="22"/>
      <c r="AT117" s="22"/>
      <c r="AU117" s="22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9"/>
      <c r="BF117" s="120"/>
      <c r="BG117" s="120"/>
      <c r="BH117" s="120"/>
      <c r="BI117" s="120"/>
      <c r="BJ117" s="120"/>
      <c r="BK117" s="121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25"/>
      <c r="CG117" s="126"/>
      <c r="CH117" s="126"/>
      <c r="CI117" s="126"/>
      <c r="CJ117" s="126"/>
      <c r="CK117" s="126"/>
      <c r="CL117" s="126"/>
      <c r="CM117" s="126"/>
      <c r="CN117" s="126"/>
      <c r="CO117" s="126"/>
      <c r="CP117" s="126"/>
      <c r="CQ117" s="126"/>
      <c r="CR117" s="126"/>
      <c r="CS117" s="126"/>
      <c r="CT117" s="126"/>
      <c r="CU117" s="126"/>
      <c r="CV117" s="127"/>
      <c r="CW117" s="114"/>
      <c r="CX117" s="114"/>
      <c r="CY117" s="114"/>
      <c r="CZ117" s="114"/>
      <c r="DA117" s="114"/>
      <c r="DB117" s="114"/>
      <c r="DC117" s="114"/>
      <c r="DD117" s="114"/>
      <c r="DE117" s="114"/>
      <c r="DF117" s="114"/>
      <c r="DG117" s="114"/>
      <c r="DH117" s="114"/>
      <c r="DI117" s="114"/>
      <c r="DJ117" s="114"/>
      <c r="DK117" s="114"/>
      <c r="DL117" s="114"/>
      <c r="DM117" s="114"/>
      <c r="DN117" s="114"/>
      <c r="DO117" s="114"/>
      <c r="DP117" s="114"/>
      <c r="DQ117" s="114"/>
      <c r="DR117" s="114"/>
      <c r="DS117" s="114"/>
      <c r="DT117" s="114"/>
      <c r="DU117" s="114"/>
      <c r="DV117" s="114"/>
      <c r="DW117" s="114"/>
      <c r="DX117" s="114"/>
      <c r="DY117" s="114"/>
      <c r="DZ117" s="114"/>
      <c r="EA117" s="114"/>
      <c r="EB117" s="114"/>
      <c r="EC117" s="114"/>
      <c r="ED117" s="114"/>
      <c r="EE117" s="114">
        <f t="shared" si="5"/>
        <v>0</v>
      </c>
      <c r="EF117" s="114"/>
      <c r="EG117" s="114"/>
      <c r="EH117" s="114"/>
      <c r="EI117" s="114"/>
      <c r="EJ117" s="114"/>
      <c r="EK117" s="114"/>
      <c r="EL117" s="114"/>
      <c r="EM117" s="114"/>
      <c r="EN117" s="114"/>
      <c r="EO117" s="114"/>
      <c r="EP117" s="114"/>
      <c r="EQ117" s="114"/>
      <c r="ER117" s="114"/>
      <c r="ES117" s="114"/>
      <c r="ET117" s="114"/>
      <c r="EU117" s="114"/>
      <c r="EV117" s="114"/>
      <c r="EW117" s="114"/>
      <c r="EX117" s="114"/>
      <c r="EY117" s="114"/>
      <c r="EZ117" s="114"/>
      <c r="FA117" s="114"/>
      <c r="FB117" s="114"/>
      <c r="FC117" s="114"/>
      <c r="FD117" s="114"/>
      <c r="FE117" s="114"/>
      <c r="FF117" s="114"/>
      <c r="FG117" s="114"/>
      <c r="FH117" s="114"/>
      <c r="FI117" s="114"/>
      <c r="FJ117" s="128"/>
    </row>
    <row r="118" spans="1:16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 t="s">
        <v>164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"/>
      <c r="AG120" s="1"/>
      <c r="AH120" s="97" t="s">
        <v>173</v>
      </c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 t="s">
        <v>165</v>
      </c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5" t="s">
        <v>166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"/>
      <c r="AG121" s="1"/>
      <c r="AH121" s="15" t="s">
        <v>167</v>
      </c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 t="s">
        <v>168</v>
      </c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"/>
      <c r="DR121" s="1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" t="s">
        <v>169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"/>
      <c r="AG122" s="1"/>
      <c r="AH122" s="97" t="s">
        <v>174</v>
      </c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5" t="s">
        <v>166</v>
      </c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7"/>
      <c r="DR122" s="7"/>
      <c r="DS122" s="15" t="s">
        <v>167</v>
      </c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5" t="s">
        <v>166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7"/>
      <c r="AG123" s="7"/>
      <c r="AH123" s="15" t="s">
        <v>167</v>
      </c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7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 x14ac:dyDescent="0.2">
      <c r="A125" s="12" t="s">
        <v>170</v>
      </c>
      <c r="B125" s="12"/>
      <c r="C125" s="13"/>
      <c r="D125" s="13"/>
      <c r="E125" s="13"/>
      <c r="F125" s="1" t="s">
        <v>170</v>
      </c>
      <c r="G125" s="1"/>
      <c r="H125" s="1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2">
        <v>200</v>
      </c>
      <c r="Z125" s="12"/>
      <c r="AA125" s="12"/>
      <c r="AB125" s="12"/>
      <c r="AC125" s="12"/>
      <c r="AD125" s="11"/>
      <c r="AE125" s="11"/>
      <c r="AF125" s="1"/>
      <c r="AG125" s="1" t="s">
        <v>171</v>
      </c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1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1"/>
      <c r="CY126" s="1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1"/>
      <c r="DW126" s="1"/>
      <c r="DX126" s="2"/>
      <c r="DY126" s="2"/>
      <c r="DZ126" s="5"/>
      <c r="EA126" s="5"/>
      <c r="EB126" s="5"/>
      <c r="EC126" s="1"/>
      <c r="ED126" s="1"/>
      <c r="EE126" s="1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2"/>
      <c r="EW126" s="2"/>
      <c r="EX126" s="2"/>
      <c r="EY126" s="2"/>
      <c r="EZ126" s="2"/>
      <c r="FA126" s="8"/>
      <c r="FB126" s="8"/>
      <c r="FC126" s="1"/>
      <c r="FD126" s="1"/>
      <c r="FE126" s="1"/>
      <c r="FF126" s="1"/>
      <c r="FG126" s="1"/>
      <c r="FH126" s="1"/>
      <c r="FI126" s="1"/>
      <c r="FJ126" s="1"/>
    </row>
    <row r="127" spans="1:166" ht="9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1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10"/>
      <c r="CY127" s="10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</sheetData>
  <mergeCells count="882">
    <mergeCell ref="ET12:FJ12"/>
    <mergeCell ref="X10:EB10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5:FJ35"/>
    <mergeCell ref="BU47:CG48"/>
    <mergeCell ref="CH47:EJ47"/>
    <mergeCell ref="EK47:FJ47"/>
    <mergeCell ref="CH48:CW48"/>
    <mergeCell ref="CX48:DJ48"/>
    <mergeCell ref="DK48:DW48"/>
    <mergeCell ref="DX48:EJ48"/>
    <mergeCell ref="EK48:EW48"/>
    <mergeCell ref="A46:FJ4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CH49:CW49"/>
    <mergeCell ref="CX49:DJ49"/>
    <mergeCell ref="DK49:DW49"/>
    <mergeCell ref="DX49:EJ49"/>
    <mergeCell ref="EK49:EW49"/>
    <mergeCell ref="EX49:FJ49"/>
    <mergeCell ref="A47:AJ48"/>
    <mergeCell ref="AK47:AP48"/>
    <mergeCell ref="AQ47:BB48"/>
    <mergeCell ref="BC47:BT48"/>
    <mergeCell ref="EX48:FJ48"/>
    <mergeCell ref="A49:AJ49"/>
    <mergeCell ref="AK49:AP49"/>
    <mergeCell ref="AQ49:BB49"/>
    <mergeCell ref="BC49:BT49"/>
    <mergeCell ref="BU49:CG49"/>
    <mergeCell ref="DX50:EJ50"/>
    <mergeCell ref="EK50:EW50"/>
    <mergeCell ref="EX50:FJ50"/>
    <mergeCell ref="EK51:EW51"/>
    <mergeCell ref="EX51:FJ51"/>
    <mergeCell ref="DX51:EJ51"/>
    <mergeCell ref="A50:AJ50"/>
    <mergeCell ref="AK50:AP50"/>
    <mergeCell ref="AQ50:BB50"/>
    <mergeCell ref="BC50:BT50"/>
    <mergeCell ref="BU50:CG50"/>
    <mergeCell ref="CH50:CW50"/>
    <mergeCell ref="A51:AJ51"/>
    <mergeCell ref="AK51:AP51"/>
    <mergeCell ref="AQ51:BB51"/>
    <mergeCell ref="BC51:BT51"/>
    <mergeCell ref="BU51:CG51"/>
    <mergeCell ref="DK51:DW51"/>
    <mergeCell ref="CH51:CW51"/>
    <mergeCell ref="CX51:DJ51"/>
    <mergeCell ref="CX50:DJ50"/>
    <mergeCell ref="DK50:DW50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EK52:EW52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EK54:EW54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EK56:EW56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EK58:EW58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EK60:EW60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EK62:EW62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EK64:EW64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EK66:EW66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EK68:EW68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EK70:EW70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EK72:EW72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EK74:EW74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EK76:EW76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EK78:EW78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EK80:EW80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EK82:EW82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EK84:EW84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EK86:EW86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EK88:EW88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EK90:EW90"/>
    <mergeCell ref="A93:AJ93"/>
    <mergeCell ref="AK93:AP93"/>
    <mergeCell ref="AQ93:BB93"/>
    <mergeCell ref="BC93:BT93"/>
    <mergeCell ref="DX93:EJ93"/>
    <mergeCell ref="A92:AJ92"/>
    <mergeCell ref="AK92:AP92"/>
    <mergeCell ref="AQ92:BB92"/>
    <mergeCell ref="BC92:BT92"/>
    <mergeCell ref="DX92:EJ92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EK92:EW92"/>
    <mergeCell ref="A100:AO101"/>
    <mergeCell ref="AP100:AU101"/>
    <mergeCell ref="AV100:BK101"/>
    <mergeCell ref="BL100:CE101"/>
    <mergeCell ref="A99:FJ99"/>
    <mergeCell ref="DX94:EJ94"/>
    <mergeCell ref="DK94:DW94"/>
    <mergeCell ref="A94:AJ94"/>
    <mergeCell ref="AK94:AP94"/>
    <mergeCell ref="AQ94:BB94"/>
    <mergeCell ref="BC94:BT94"/>
    <mergeCell ref="CF100:ES100"/>
    <mergeCell ref="ET100:FJ101"/>
    <mergeCell ref="CF101:CV101"/>
    <mergeCell ref="CW101:DM101"/>
    <mergeCell ref="DN101:ED101"/>
    <mergeCell ref="EE101:ES101"/>
    <mergeCell ref="EK94:EW94"/>
    <mergeCell ref="EX94:FJ94"/>
    <mergeCell ref="BU94:CG94"/>
    <mergeCell ref="CH94:CW94"/>
    <mergeCell ref="CX94:DJ94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ET103:FJ103"/>
    <mergeCell ref="CF102:CV102"/>
    <mergeCell ref="CW102:DM102"/>
    <mergeCell ref="DN102:ED102"/>
    <mergeCell ref="EE102:ES102"/>
    <mergeCell ref="A102:AO102"/>
    <mergeCell ref="AP102:AU102"/>
    <mergeCell ref="AV102:BK102"/>
    <mergeCell ref="BL102:CE102"/>
    <mergeCell ref="EE104:ES104"/>
    <mergeCell ref="ET104:FJ104"/>
    <mergeCell ref="ET105:FJ105"/>
    <mergeCell ref="CF105:CV105"/>
    <mergeCell ref="CW105:DM105"/>
    <mergeCell ref="DN105:ED105"/>
    <mergeCell ref="EE105:ES105"/>
    <mergeCell ref="A104:AO104"/>
    <mergeCell ref="AP104:AU104"/>
    <mergeCell ref="AV104:BK104"/>
    <mergeCell ref="BL104:CE104"/>
    <mergeCell ref="CF104:CV104"/>
    <mergeCell ref="CW104:DM104"/>
    <mergeCell ref="A105:AO105"/>
    <mergeCell ref="AP105:AU105"/>
    <mergeCell ref="AV105:BK105"/>
    <mergeCell ref="BL105:CE105"/>
    <mergeCell ref="A106:AO106"/>
    <mergeCell ref="AP106:AU106"/>
    <mergeCell ref="AV106:BK106"/>
    <mergeCell ref="BL106:CE106"/>
    <mergeCell ref="DN104:ED104"/>
    <mergeCell ref="CW106:DM106"/>
    <mergeCell ref="DN106:ED106"/>
    <mergeCell ref="EE106:ES106"/>
    <mergeCell ref="ET106:FJ106"/>
    <mergeCell ref="ET107:FJ107"/>
    <mergeCell ref="CF107:CV107"/>
    <mergeCell ref="CW107:DM107"/>
    <mergeCell ref="DN107:ED107"/>
    <mergeCell ref="EE107:ES107"/>
    <mergeCell ref="A107:AO107"/>
    <mergeCell ref="AP107:AU107"/>
    <mergeCell ref="AV107:BK107"/>
    <mergeCell ref="BL107:CE107"/>
    <mergeCell ref="A108:AO108"/>
    <mergeCell ref="AP108:AU108"/>
    <mergeCell ref="AV108:BK108"/>
    <mergeCell ref="BL108:CE108"/>
    <mergeCell ref="CF106:CV106"/>
    <mergeCell ref="EE109:ES109"/>
    <mergeCell ref="ET109:FJ109"/>
    <mergeCell ref="ET110:FJ110"/>
    <mergeCell ref="A110:AO110"/>
    <mergeCell ref="AP110:AU110"/>
    <mergeCell ref="AV110:BK110"/>
    <mergeCell ref="BL110:CE110"/>
    <mergeCell ref="CF110:CV110"/>
    <mergeCell ref="CF108:CV108"/>
    <mergeCell ref="CW108:DM108"/>
    <mergeCell ref="DN108:ED108"/>
    <mergeCell ref="EE108:ES108"/>
    <mergeCell ref="ET108:FJ108"/>
    <mergeCell ref="A109:AO109"/>
    <mergeCell ref="AP109:AU109"/>
    <mergeCell ref="AV109:BK109"/>
    <mergeCell ref="BL109:CE109"/>
    <mergeCell ref="CF109:CV109"/>
    <mergeCell ref="A111:AO111"/>
    <mergeCell ref="AP111:AU111"/>
    <mergeCell ref="AV111:BK111"/>
    <mergeCell ref="BL111:CE111"/>
    <mergeCell ref="CF111:CV111"/>
    <mergeCell ref="CW111:DM111"/>
    <mergeCell ref="DN111:ED111"/>
    <mergeCell ref="CW109:DM109"/>
    <mergeCell ref="DN109:ED109"/>
    <mergeCell ref="EE111:ES111"/>
    <mergeCell ref="ET111:FJ111"/>
    <mergeCell ref="CF112:CV112"/>
    <mergeCell ref="CW112:DM112"/>
    <mergeCell ref="DN112:ED112"/>
    <mergeCell ref="EE112:ES112"/>
    <mergeCell ref="CW110:DM110"/>
    <mergeCell ref="DN110:ED110"/>
    <mergeCell ref="EE110:ES110"/>
    <mergeCell ref="CW113:DM113"/>
    <mergeCell ref="DN113:ED113"/>
    <mergeCell ref="EE113:ES113"/>
    <mergeCell ref="ET113:FJ113"/>
    <mergeCell ref="CF114:CV114"/>
    <mergeCell ref="CW114:DM114"/>
    <mergeCell ref="DN114:ED114"/>
    <mergeCell ref="EE114:ES114"/>
    <mergeCell ref="A112:AO112"/>
    <mergeCell ref="AP112:AU112"/>
    <mergeCell ref="AV112:BK112"/>
    <mergeCell ref="BL112:CE112"/>
    <mergeCell ref="ET112:FJ112"/>
    <mergeCell ref="A113:AO113"/>
    <mergeCell ref="AP113:AU113"/>
    <mergeCell ref="AV113:BK113"/>
    <mergeCell ref="BL113:CE113"/>
    <mergeCell ref="CF113:CV113"/>
    <mergeCell ref="ET115:FJ115"/>
    <mergeCell ref="A116:AO116"/>
    <mergeCell ref="AP116:AU116"/>
    <mergeCell ref="AV116:BK116"/>
    <mergeCell ref="BL116:CE116"/>
    <mergeCell ref="ET116:FJ116"/>
    <mergeCell ref="CF116:CV116"/>
    <mergeCell ref="A114:AO114"/>
    <mergeCell ref="AP114:AU114"/>
    <mergeCell ref="AV114:BK114"/>
    <mergeCell ref="BL114:CE114"/>
    <mergeCell ref="ET114:FJ114"/>
    <mergeCell ref="A115:AO115"/>
    <mergeCell ref="AP115:AU115"/>
    <mergeCell ref="AV115:BK115"/>
    <mergeCell ref="BL115:CE115"/>
    <mergeCell ref="CF115:CV115"/>
    <mergeCell ref="CW116:DM116"/>
    <mergeCell ref="DN116:ED116"/>
    <mergeCell ref="EE116:ES116"/>
    <mergeCell ref="CW117:DM117"/>
    <mergeCell ref="DN117:ED117"/>
    <mergeCell ref="EE117:ES117"/>
    <mergeCell ref="CW115:DM115"/>
    <mergeCell ref="DN115:ED115"/>
    <mergeCell ref="EE115:ES115"/>
    <mergeCell ref="N120:AE120"/>
    <mergeCell ref="AH120:BH120"/>
    <mergeCell ref="N121:AE121"/>
    <mergeCell ref="AH121:BH121"/>
    <mergeCell ref="R122:AE122"/>
    <mergeCell ref="AH122:BH122"/>
    <mergeCell ref="ET117:FJ117"/>
    <mergeCell ref="A117:AO117"/>
    <mergeCell ref="AP117:AU117"/>
    <mergeCell ref="AV117:BK117"/>
    <mergeCell ref="BL117:CE117"/>
    <mergeCell ref="CF117:CV117"/>
    <mergeCell ref="AD125:AE125"/>
    <mergeCell ref="A125:B125"/>
    <mergeCell ref="C125:E125"/>
    <mergeCell ref="I125:X125"/>
    <mergeCell ref="Y125:AC125"/>
    <mergeCell ref="DC122:DP122"/>
    <mergeCell ref="DS122:ES122"/>
    <mergeCell ref="DC121:DP121"/>
    <mergeCell ref="DS121:ES121"/>
    <mergeCell ref="R123:AE123"/>
    <mergeCell ref="AH123:BH123"/>
  </mergeCells>
  <pageMargins left="0.59055118110236227" right="0.39370078740157483" top="0.78740157480314965" bottom="0.19685039370078741" header="0.31496062992125984" footer="0.39370078740157483"/>
  <pageSetup paperSize="9" scale="5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Пользователь Windows</cp:lastModifiedBy>
  <cp:lastPrinted>2025-01-25T10:19:24Z</cp:lastPrinted>
  <dcterms:created xsi:type="dcterms:W3CDTF">2025-01-13T11:28:26Z</dcterms:created>
  <dcterms:modified xsi:type="dcterms:W3CDTF">2025-01-25T10:22:48Z</dcterms:modified>
</cp:coreProperties>
</file>